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AS20" i="3" l="1"/>
  <c r="AQ20" i="3"/>
  <c r="AR20" i="3" s="1"/>
  <c r="AP20" i="3"/>
  <c r="AO20" i="3"/>
  <c r="AN20" i="3"/>
  <c r="AM20" i="3"/>
  <c r="AG20" i="3"/>
  <c r="AE20" i="3"/>
  <c r="I25" i="3" s="1"/>
  <c r="AD20" i="3"/>
  <c r="H25" i="3" s="1"/>
  <c r="AC20" i="3"/>
  <c r="G25" i="3" s="1"/>
  <c r="AB20" i="3"/>
  <c r="F25" i="3" s="1"/>
  <c r="AA20" i="3"/>
  <c r="E25" i="3" s="1"/>
  <c r="W20" i="3"/>
  <c r="U20" i="3"/>
  <c r="T20" i="3"/>
  <c r="S20" i="3"/>
  <c r="R20" i="3"/>
  <c r="Q20" i="3"/>
  <c r="K20" i="3"/>
  <c r="K24" i="3" s="1"/>
  <c r="I20" i="3"/>
  <c r="I24" i="3" s="1"/>
  <c r="I26" i="3" s="1"/>
  <c r="H20" i="3"/>
  <c r="H24" i="3" s="1"/>
  <c r="H26" i="3" s="1"/>
  <c r="G20" i="3"/>
  <c r="G24" i="3" s="1"/>
  <c r="G26" i="3" s="1"/>
  <c r="F20" i="3"/>
  <c r="F24" i="3" s="1"/>
  <c r="F26" i="3" s="1"/>
  <c r="E20" i="3"/>
  <c r="E24" i="3" s="1"/>
  <c r="E26" i="3" s="1"/>
  <c r="K26" i="3" l="1"/>
  <c r="L24" i="3"/>
  <c r="N24" i="3"/>
  <c r="K25" i="3"/>
  <c r="M24" i="3"/>
  <c r="M26" i="3"/>
  <c r="M25" i="3"/>
  <c r="N26" i="3"/>
  <c r="L26" i="3"/>
  <c r="N25" i="3"/>
  <c r="L25" i="3"/>
  <c r="J25" i="3"/>
  <c r="AF20" i="3"/>
</calcChain>
</file>

<file path=xl/sharedStrings.xml><?xml version="1.0" encoding="utf-8"?>
<sst xmlns="http://schemas.openxmlformats.org/spreadsheetml/2006/main" count="202" uniqueCount="65">
  <si>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</si>
  <si>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</si>
  <si>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</si>
  <si>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</si>
  <si>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</si>
  <si>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</si>
  <si>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</si>
  <si>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</si>
  <si>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</si>
  <si>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</si>
  <si>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</si>
  <si>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</si>
  <si>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</si>
  <si>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</si>
  <si>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</si>
  <si>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</si>
  <si>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</si>
  <si>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</si>
  <si>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</si>
  <si>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</si>
  <si>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</si>
  <si>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</si>
  <si>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</si>
  <si>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</si>
  <si>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</si>
  <si>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</si>
  <si>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</si>
  <si>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</si>
  <si>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</si>
  <si>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Pasi Viitanen</t>
  </si>
  <si>
    <t>4.</t>
  </si>
  <si>
    <t>suomensarja</t>
  </si>
  <si>
    <t>Cup</t>
  </si>
  <si>
    <t>10.</t>
  </si>
  <si>
    <t>JoKo</t>
  </si>
  <si>
    <t>ykköspesis</t>
  </si>
  <si>
    <t>9.</t>
  </si>
  <si>
    <t>TPP</t>
  </si>
  <si>
    <t>Seurat</t>
  </si>
  <si>
    <t>TPP = Tammelan Pallopeliitat</t>
  </si>
  <si>
    <t>JoKo = Jokioisten Koetus  (1902)</t>
  </si>
  <si>
    <t>16.4.1968</t>
  </si>
  <si>
    <t>YKKÖSPESIS</t>
  </si>
  <si>
    <t>13.</t>
  </si>
  <si>
    <t>MESTARUUSSARJA</t>
  </si>
  <si>
    <t xml:space="preserve"> Arvo-ottelut</t>
  </si>
  <si>
    <t>Mitalit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</si>
  <si>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</si>
  <si>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</si>
  <si>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</si>
  <si>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</si>
  <si>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</si>
  <si>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</si>
  <si>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</si>
  <si>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</si>
  <si>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</si>
  <si>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</si>
  <si>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KöLa = Köyliön Lallit  (1946)</t>
  </si>
  <si>
    <t>1.</t>
  </si>
  <si>
    <t>KöLa</t>
  </si>
  <si>
    <t>8.</t>
  </si>
  <si>
    <t>6.</t>
  </si>
  <si>
    <t>maakuntasarja</t>
  </si>
  <si>
    <t>2.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</si>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</sst>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2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165" fontId="2" fillId="7" borderId="1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0" xfId="0" applyFont="1" applyFill="1" applyBorder="1" applyAlignment="1">
      <alignment horizontal="center"/>
    </xf>
    <xf numFmtId="0" fontId="2" fillId="5" borderId="4" xfId="0" applyFont="1" applyFill="1" applyBorder="1" applyAlignment="1"/>
    <xf numFmtId="0" fontId="2" fillId="5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49" fontId="2" fillId="3" borderId="0" xfId="0" applyNumberFormat="1" applyFont="1" applyFill="1" applyAlignment="1">
      <alignment horizontal="center"/>
    </xf>
    <xf numFmtId="0" fontId="0" fillId="0" borderId="0" xfId="0" applyFill="1"/>
    <xf numFmtId="0" fontId="0" fillId="2" borderId="0" xfId="0" applyFill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3" borderId="1" xfId="0" applyFont="1" applyFill="1" applyBorder="1" applyAlignment="1"/>
    <xf numFmtId="0" fontId="2" fillId="8" borderId="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1" xfId="0" applyFont="1" applyFill="1" applyBorder="1" applyAlignment="1"/>
    <xf numFmtId="0" fontId="2" fillId="8" borderId="1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1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12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9" xfId="0" applyFont="1" applyFill="1" applyBorder="1"/>
    <xf numFmtId="0" fontId="1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8" customWidth="1"/>
    <col min="3" max="3" width="6.7109375" style="67" customWidth="1"/>
    <col min="4" max="4" width="9.42578125" style="68" customWidth="1"/>
    <col min="5" max="12" width="5.7109375" style="67" customWidth="1"/>
    <col min="13" max="13" width="6" style="67" customWidth="1"/>
    <col min="14" max="14" width="8.85546875" style="67" customWidth="1"/>
    <col min="15" max="15" width="0.7109375" style="29" customWidth="1"/>
    <col min="16" max="20" width="5.7109375" style="67" customWidth="1"/>
    <col min="21" max="21" width="8.7109375" style="67" customWidth="1"/>
    <col min="22" max="22" width="0.7109375" style="29" customWidth="1"/>
    <col min="23" max="27" width="5.7109375" style="67" customWidth="1"/>
    <col min="28" max="28" width="8.7109375" style="67" customWidth="1"/>
    <col min="29" max="29" width="0.7109375" style="29" customWidth="1"/>
    <col min="30" max="35" width="5.7109375" style="67" customWidth="1"/>
    <col min="36" max="36" width="53" style="1" customWidth="1"/>
    <col min="37" max="16384" width="9.140625" style="8"/>
  </cols>
  <sheetData>
    <row r="1" spans="1:36" s="77" customFormat="1" ht="15" customHeight="1" x14ac:dyDescent="0.25">
      <c r="A1" s="1"/>
      <c r="B1" s="2" t="s">
        <v>29</v>
      </c>
      <c r="C1" s="3"/>
      <c r="D1" s="4"/>
      <c r="E1" s="5" t="s">
        <v>41</v>
      </c>
      <c r="F1" s="76"/>
      <c r="G1" s="3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  <c r="AJ1" s="1"/>
    </row>
    <row r="2" spans="1:36" s="77" customFormat="1" ht="15" customHeight="1" x14ac:dyDescent="0.2">
      <c r="A2" s="9"/>
      <c r="B2" s="10" t="s">
        <v>44</v>
      </c>
      <c r="C2" s="11"/>
      <c r="D2" s="12"/>
      <c r="E2" s="13" t="s">
        <v>9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 t="s">
        <v>11</v>
      </c>
      <c r="Q2" s="14"/>
      <c r="R2" s="14"/>
      <c r="S2" s="14"/>
      <c r="T2" s="20"/>
      <c r="U2" s="21"/>
      <c r="V2" s="72"/>
      <c r="W2" s="22" t="s">
        <v>12</v>
      </c>
      <c r="X2" s="14"/>
      <c r="Y2" s="14"/>
      <c r="Z2" s="14"/>
      <c r="AA2" s="14"/>
      <c r="AB2" s="15"/>
      <c r="AC2" s="19"/>
      <c r="AD2" s="22" t="s">
        <v>45</v>
      </c>
      <c r="AE2" s="14"/>
      <c r="AF2" s="14"/>
      <c r="AG2" s="20"/>
      <c r="AH2" s="14" t="s">
        <v>46</v>
      </c>
      <c r="AI2" s="15"/>
      <c r="AJ2" s="9"/>
    </row>
    <row r="3" spans="1:36" s="77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13</v>
      </c>
      <c r="J3" s="18" t="s">
        <v>14</v>
      </c>
      <c r="K3" s="18" t="s">
        <v>15</v>
      </c>
      <c r="L3" s="18" t="s">
        <v>16</v>
      </c>
      <c r="M3" s="18" t="s">
        <v>17</v>
      </c>
      <c r="N3" s="18" t="s">
        <v>18</v>
      </c>
      <c r="O3" s="23"/>
      <c r="P3" s="18" t="s">
        <v>3</v>
      </c>
      <c r="Q3" s="18" t="s">
        <v>8</v>
      </c>
      <c r="R3" s="15" t="s">
        <v>5</v>
      </c>
      <c r="S3" s="18" t="s">
        <v>6</v>
      </c>
      <c r="T3" s="18" t="s">
        <v>13</v>
      </c>
      <c r="U3" s="18" t="s">
        <v>18</v>
      </c>
      <c r="V3" s="23"/>
      <c r="W3" s="18" t="s">
        <v>3</v>
      </c>
      <c r="X3" s="18" t="s">
        <v>8</v>
      </c>
      <c r="Y3" s="15" t="s">
        <v>5</v>
      </c>
      <c r="Z3" s="18" t="s">
        <v>6</v>
      </c>
      <c r="AA3" s="18" t="s">
        <v>13</v>
      </c>
      <c r="AB3" s="18" t="s">
        <v>18</v>
      </c>
      <c r="AC3" s="23"/>
      <c r="AD3" s="18" t="s">
        <v>19</v>
      </c>
      <c r="AE3" s="18" t="s">
        <v>20</v>
      </c>
      <c r="AF3" s="15" t="s">
        <v>32</v>
      </c>
      <c r="AG3" s="15" t="s">
        <v>26</v>
      </c>
      <c r="AH3" s="17" t="s">
        <v>27</v>
      </c>
      <c r="AI3" s="18" t="s">
        <v>28</v>
      </c>
      <c r="AJ3" s="9"/>
    </row>
    <row r="4" spans="1:36" s="77" customFormat="1" ht="15" customHeight="1" x14ac:dyDescent="0.25">
      <c r="A4" s="9"/>
      <c r="B4" s="24">
        <v>1984</v>
      </c>
      <c r="C4" s="24" t="s">
        <v>61</v>
      </c>
      <c r="D4" s="25" t="s">
        <v>34</v>
      </c>
      <c r="E4" s="26"/>
      <c r="F4" s="26" t="s">
        <v>31</v>
      </c>
      <c r="G4" s="27"/>
      <c r="H4" s="24"/>
      <c r="I4" s="24"/>
      <c r="J4" s="24"/>
      <c r="K4" s="24"/>
      <c r="L4" s="24"/>
      <c r="M4" s="24"/>
      <c r="N4" s="28"/>
      <c r="O4" s="29"/>
      <c r="P4" s="30"/>
      <c r="Q4" s="30"/>
      <c r="R4" s="30"/>
      <c r="S4" s="30"/>
      <c r="T4" s="30"/>
      <c r="U4" s="31"/>
      <c r="V4" s="29"/>
      <c r="W4" s="59"/>
      <c r="X4" s="32"/>
      <c r="Y4" s="32"/>
      <c r="Z4" s="32"/>
      <c r="AA4" s="32"/>
      <c r="AB4" s="32"/>
      <c r="AC4" s="29"/>
      <c r="AD4" s="30"/>
      <c r="AE4" s="30"/>
      <c r="AF4" s="30">
        <v>1</v>
      </c>
      <c r="AG4" s="31"/>
      <c r="AH4" s="33"/>
      <c r="AI4" s="30"/>
      <c r="AJ4" s="9"/>
    </row>
    <row r="5" spans="1:36" s="77" customFormat="1" ht="15" customHeight="1" x14ac:dyDescent="0.25">
      <c r="A5" s="9"/>
      <c r="B5" s="24">
        <v>1985</v>
      </c>
      <c r="C5" s="74" t="s">
        <v>33</v>
      </c>
      <c r="D5" s="25" t="s">
        <v>34</v>
      </c>
      <c r="E5" s="26"/>
      <c r="F5" s="26" t="s">
        <v>31</v>
      </c>
      <c r="G5" s="82"/>
      <c r="H5" s="27"/>
      <c r="I5" s="24"/>
      <c r="J5" s="24"/>
      <c r="K5" s="24"/>
      <c r="L5" s="24"/>
      <c r="M5" s="24"/>
      <c r="N5" s="28"/>
      <c r="O5" s="29"/>
      <c r="P5" s="30"/>
      <c r="Q5" s="30"/>
      <c r="R5" s="31"/>
      <c r="S5" s="30"/>
      <c r="T5" s="30"/>
      <c r="U5" s="31"/>
      <c r="V5" s="29"/>
      <c r="W5" s="59"/>
      <c r="X5" s="32"/>
      <c r="Y5" s="32"/>
      <c r="Z5" s="32"/>
      <c r="AA5" s="32"/>
      <c r="AB5" s="32"/>
      <c r="AC5" s="29"/>
      <c r="AD5" s="30"/>
      <c r="AE5" s="30"/>
      <c r="AF5" s="31"/>
      <c r="AG5" s="31"/>
      <c r="AH5" s="33"/>
      <c r="AI5" s="30"/>
      <c r="AJ5" s="9"/>
    </row>
    <row r="6" spans="1:36" s="77" customFormat="1" ht="15" customHeight="1" x14ac:dyDescent="0.25">
      <c r="A6" s="9"/>
      <c r="B6" s="113">
        <v>1986</v>
      </c>
      <c r="C6" s="114" t="s">
        <v>63</v>
      </c>
      <c r="D6" s="115" t="s">
        <v>37</v>
      </c>
      <c r="E6" s="116"/>
      <c r="F6" s="116" t="s">
        <v>62</v>
      </c>
      <c r="G6" s="117"/>
      <c r="H6" s="118"/>
      <c r="I6" s="113"/>
      <c r="J6" s="113"/>
      <c r="K6" s="113"/>
      <c r="L6" s="113"/>
      <c r="M6" s="113"/>
      <c r="N6" s="119"/>
      <c r="O6" s="29"/>
      <c r="P6" s="30"/>
      <c r="Q6" s="30"/>
      <c r="R6" s="31"/>
      <c r="S6" s="30"/>
      <c r="T6" s="30"/>
      <c r="U6" s="31"/>
      <c r="V6" s="29"/>
      <c r="W6" s="59"/>
      <c r="X6" s="32"/>
      <c r="Y6" s="32"/>
      <c r="Z6" s="32"/>
      <c r="AA6" s="32"/>
      <c r="AB6" s="32"/>
      <c r="AC6" s="29"/>
      <c r="AD6" s="30"/>
      <c r="AE6" s="30"/>
      <c r="AF6" s="31"/>
      <c r="AG6" s="31"/>
      <c r="AH6" s="33"/>
      <c r="AI6" s="30"/>
      <c r="AJ6" s="9"/>
    </row>
    <row r="7" spans="1:36" s="77" customFormat="1" ht="15" customHeight="1" x14ac:dyDescent="0.25">
      <c r="A7" s="9"/>
      <c r="B7" s="113">
        <v>1987</v>
      </c>
      <c r="C7" s="114" t="s">
        <v>58</v>
      </c>
      <c r="D7" s="115" t="s">
        <v>37</v>
      </c>
      <c r="E7" s="116"/>
      <c r="F7" s="116" t="s">
        <v>62</v>
      </c>
      <c r="G7" s="117"/>
      <c r="H7" s="118"/>
      <c r="I7" s="113"/>
      <c r="J7" s="113"/>
      <c r="K7" s="113"/>
      <c r="L7" s="113"/>
      <c r="M7" s="113"/>
      <c r="N7" s="119"/>
      <c r="O7" s="29"/>
      <c r="P7" s="30"/>
      <c r="Q7" s="30"/>
      <c r="R7" s="31"/>
      <c r="S7" s="30"/>
      <c r="T7" s="30"/>
      <c r="U7" s="31"/>
      <c r="V7" s="29"/>
      <c r="W7" s="59"/>
      <c r="X7" s="32"/>
      <c r="Y7" s="32"/>
      <c r="Z7" s="32"/>
      <c r="AA7" s="32"/>
      <c r="AB7" s="32"/>
      <c r="AC7" s="29"/>
      <c r="AD7" s="30"/>
      <c r="AE7" s="30"/>
      <c r="AF7" s="31"/>
      <c r="AG7" s="31"/>
      <c r="AH7" s="33"/>
      <c r="AI7" s="30"/>
      <c r="AJ7" s="9"/>
    </row>
    <row r="8" spans="1:36" s="77" customFormat="1" ht="15" customHeight="1" x14ac:dyDescent="0.25">
      <c r="A8" s="9"/>
      <c r="B8" s="24">
        <v>1988</v>
      </c>
      <c r="C8" s="74" t="s">
        <v>30</v>
      </c>
      <c r="D8" s="25" t="s">
        <v>37</v>
      </c>
      <c r="E8" s="26"/>
      <c r="F8" s="26" t="s">
        <v>31</v>
      </c>
      <c r="G8" s="82"/>
      <c r="H8" s="27"/>
      <c r="I8" s="24"/>
      <c r="J8" s="24"/>
      <c r="K8" s="24"/>
      <c r="L8" s="24"/>
      <c r="M8" s="24"/>
      <c r="N8" s="28"/>
      <c r="O8" s="29"/>
      <c r="P8" s="30"/>
      <c r="Q8" s="30"/>
      <c r="R8" s="31"/>
      <c r="S8" s="30"/>
      <c r="T8" s="30"/>
      <c r="U8" s="31"/>
      <c r="V8" s="29"/>
      <c r="W8" s="59"/>
      <c r="X8" s="32"/>
      <c r="Y8" s="32"/>
      <c r="Z8" s="32"/>
      <c r="AA8" s="32"/>
      <c r="AB8" s="32"/>
      <c r="AC8" s="29"/>
      <c r="AD8" s="30"/>
      <c r="AE8" s="30"/>
      <c r="AF8" s="31"/>
      <c r="AG8" s="31"/>
      <c r="AH8" s="33"/>
      <c r="AI8" s="30"/>
      <c r="AJ8" s="9"/>
    </row>
    <row r="9" spans="1:36" s="77" customFormat="1" ht="15" customHeight="1" x14ac:dyDescent="0.25">
      <c r="A9" s="9"/>
      <c r="B9" s="24">
        <v>1989</v>
      </c>
      <c r="C9" s="74" t="s">
        <v>36</v>
      </c>
      <c r="D9" s="25" t="s">
        <v>34</v>
      </c>
      <c r="E9" s="26"/>
      <c r="F9" s="26" t="s">
        <v>31</v>
      </c>
      <c r="G9" s="82"/>
      <c r="H9" s="27"/>
      <c r="I9" s="24"/>
      <c r="J9" s="24"/>
      <c r="K9" s="24"/>
      <c r="L9" s="24"/>
      <c r="M9" s="24"/>
      <c r="N9" s="28"/>
      <c r="O9" s="29"/>
      <c r="P9" s="30"/>
      <c r="Q9" s="30"/>
      <c r="R9" s="31"/>
      <c r="S9" s="30"/>
      <c r="T9" s="30"/>
      <c r="U9" s="31"/>
      <c r="V9" s="29"/>
      <c r="W9" s="59"/>
      <c r="X9" s="32"/>
      <c r="Y9" s="32"/>
      <c r="Z9" s="32"/>
      <c r="AA9" s="32"/>
      <c r="AB9" s="32"/>
      <c r="AC9" s="29"/>
      <c r="AD9" s="30"/>
      <c r="AE9" s="30"/>
      <c r="AF9" s="31"/>
      <c r="AG9" s="31"/>
      <c r="AH9" s="33"/>
      <c r="AI9" s="30"/>
      <c r="AJ9" s="9"/>
    </row>
    <row r="10" spans="1:36" s="77" customFormat="1" ht="15" customHeight="1" x14ac:dyDescent="0.25">
      <c r="A10" s="9"/>
      <c r="B10" s="24">
        <v>1990</v>
      </c>
      <c r="C10" s="74" t="s">
        <v>30</v>
      </c>
      <c r="D10" s="25" t="s">
        <v>34</v>
      </c>
      <c r="E10" s="26"/>
      <c r="F10" s="26" t="s">
        <v>31</v>
      </c>
      <c r="G10" s="82"/>
      <c r="H10" s="27"/>
      <c r="I10" s="24"/>
      <c r="J10" s="24"/>
      <c r="K10" s="24"/>
      <c r="L10" s="24"/>
      <c r="M10" s="24"/>
      <c r="N10" s="28"/>
      <c r="O10" s="29"/>
      <c r="P10" s="30"/>
      <c r="Q10" s="30"/>
      <c r="R10" s="31"/>
      <c r="S10" s="30"/>
      <c r="T10" s="30"/>
      <c r="U10" s="31"/>
      <c r="V10" s="29"/>
      <c r="W10" s="59"/>
      <c r="X10" s="32"/>
      <c r="Y10" s="32"/>
      <c r="Z10" s="32"/>
      <c r="AA10" s="32"/>
      <c r="AB10" s="32"/>
      <c r="AC10" s="29"/>
      <c r="AD10" s="30"/>
      <c r="AE10" s="30"/>
      <c r="AF10" s="31"/>
      <c r="AG10" s="31"/>
      <c r="AH10" s="33"/>
      <c r="AI10" s="30"/>
      <c r="AJ10" s="9"/>
    </row>
    <row r="11" spans="1:36" s="77" customFormat="1" ht="15" customHeight="1" x14ac:dyDescent="0.25">
      <c r="A11" s="9"/>
      <c r="B11" s="34">
        <v>1992</v>
      </c>
      <c r="C11" s="35" t="s">
        <v>33</v>
      </c>
      <c r="D11" s="36" t="s">
        <v>34</v>
      </c>
      <c r="E11" s="37"/>
      <c r="F11" s="37" t="s">
        <v>35</v>
      </c>
      <c r="G11" s="35"/>
      <c r="H11" s="39"/>
      <c r="I11" s="34"/>
      <c r="J11" s="34"/>
      <c r="K11" s="34"/>
      <c r="L11" s="34"/>
      <c r="M11" s="34"/>
      <c r="N11" s="38"/>
      <c r="O11" s="29"/>
      <c r="P11" s="30"/>
      <c r="Q11" s="30"/>
      <c r="R11" s="31"/>
      <c r="S11" s="30"/>
      <c r="T11" s="30"/>
      <c r="U11" s="31"/>
      <c r="V11" s="29"/>
      <c r="W11" s="59"/>
      <c r="X11" s="32"/>
      <c r="Y11" s="32"/>
      <c r="Z11" s="32"/>
      <c r="AA11" s="32"/>
      <c r="AB11" s="32"/>
      <c r="AC11" s="29"/>
      <c r="AD11" s="30"/>
      <c r="AE11" s="30"/>
      <c r="AF11" s="31"/>
      <c r="AG11" s="31"/>
      <c r="AH11" s="33"/>
      <c r="AI11" s="30"/>
      <c r="AJ11" s="9"/>
    </row>
    <row r="12" spans="1:36" s="77" customFormat="1" ht="15" customHeight="1" x14ac:dyDescent="0.25">
      <c r="A12" s="9"/>
      <c r="B12" s="34">
        <v>1993</v>
      </c>
      <c r="C12" s="35" t="s">
        <v>36</v>
      </c>
      <c r="D12" s="36" t="s">
        <v>34</v>
      </c>
      <c r="E12" s="37"/>
      <c r="F12" s="37" t="s">
        <v>35</v>
      </c>
      <c r="G12" s="35"/>
      <c r="H12" s="39"/>
      <c r="I12" s="34"/>
      <c r="J12" s="34"/>
      <c r="K12" s="34"/>
      <c r="L12" s="34"/>
      <c r="M12" s="34"/>
      <c r="N12" s="38"/>
      <c r="O12" s="29"/>
      <c r="P12" s="30"/>
      <c r="Q12" s="30"/>
      <c r="R12" s="31"/>
      <c r="S12" s="30"/>
      <c r="T12" s="30"/>
      <c r="U12" s="31"/>
      <c r="V12" s="29"/>
      <c r="W12" s="59"/>
      <c r="X12" s="32"/>
      <c r="Y12" s="32"/>
      <c r="Z12" s="32"/>
      <c r="AA12" s="32"/>
      <c r="AB12" s="32"/>
      <c r="AC12" s="29"/>
      <c r="AD12" s="30"/>
      <c r="AE12" s="30"/>
      <c r="AF12" s="31"/>
      <c r="AG12" s="31"/>
      <c r="AH12" s="33"/>
      <c r="AI12" s="30"/>
      <c r="AJ12" s="9"/>
    </row>
    <row r="13" spans="1:36" s="77" customFormat="1" ht="15" customHeight="1" x14ac:dyDescent="0.25">
      <c r="A13" s="9"/>
      <c r="B13" s="34">
        <v>1994</v>
      </c>
      <c r="C13" s="34" t="s">
        <v>33</v>
      </c>
      <c r="D13" s="36" t="s">
        <v>34</v>
      </c>
      <c r="E13" s="34"/>
      <c r="F13" s="37" t="s">
        <v>35</v>
      </c>
      <c r="G13" s="35"/>
      <c r="H13" s="39"/>
      <c r="I13" s="34"/>
      <c r="J13" s="34"/>
      <c r="K13" s="34"/>
      <c r="L13" s="34"/>
      <c r="M13" s="34"/>
      <c r="N13" s="38"/>
      <c r="O13" s="29"/>
      <c r="P13" s="30"/>
      <c r="Q13" s="30"/>
      <c r="R13" s="31"/>
      <c r="S13" s="30"/>
      <c r="T13" s="30"/>
      <c r="U13" s="31"/>
      <c r="V13" s="29"/>
      <c r="W13" s="59"/>
      <c r="X13" s="32"/>
      <c r="Y13" s="32"/>
      <c r="Z13" s="32"/>
      <c r="AA13" s="32"/>
      <c r="AB13" s="32"/>
      <c r="AC13" s="29"/>
      <c r="AD13" s="30"/>
      <c r="AE13" s="30"/>
      <c r="AF13" s="31"/>
      <c r="AG13" s="31"/>
      <c r="AH13" s="33"/>
      <c r="AI13" s="30"/>
      <c r="AJ13" s="9"/>
    </row>
    <row r="14" spans="1:36" s="77" customFormat="1" ht="15" customHeight="1" x14ac:dyDescent="0.25">
      <c r="A14" s="9"/>
      <c r="B14" s="34">
        <v>1995</v>
      </c>
      <c r="C14" s="34" t="s">
        <v>33</v>
      </c>
      <c r="D14" s="36" t="s">
        <v>34</v>
      </c>
      <c r="E14" s="34"/>
      <c r="F14" s="37" t="s">
        <v>35</v>
      </c>
      <c r="G14" s="35"/>
      <c r="H14" s="39"/>
      <c r="I14" s="34"/>
      <c r="J14" s="34"/>
      <c r="K14" s="34"/>
      <c r="L14" s="34"/>
      <c r="M14" s="34"/>
      <c r="N14" s="38"/>
      <c r="O14" s="29"/>
      <c r="P14" s="30"/>
      <c r="Q14" s="30"/>
      <c r="R14" s="31"/>
      <c r="S14" s="30"/>
      <c r="T14" s="30"/>
      <c r="U14" s="31"/>
      <c r="V14" s="29"/>
      <c r="W14" s="59"/>
      <c r="X14" s="32"/>
      <c r="Y14" s="32"/>
      <c r="Z14" s="32"/>
      <c r="AA14" s="32"/>
      <c r="AB14" s="32"/>
      <c r="AC14" s="29"/>
      <c r="AD14" s="30"/>
      <c r="AE14" s="30"/>
      <c r="AF14" s="31"/>
      <c r="AG14" s="31"/>
      <c r="AH14" s="33"/>
      <c r="AI14" s="30"/>
      <c r="AJ14" s="9"/>
    </row>
    <row r="15" spans="1:36" s="77" customFormat="1" ht="15" customHeight="1" x14ac:dyDescent="0.25">
      <c r="A15" s="9"/>
      <c r="B15" s="24">
        <v>1996</v>
      </c>
      <c r="C15" s="24"/>
      <c r="D15" s="73"/>
      <c r="E15" s="24"/>
      <c r="F15" s="26"/>
      <c r="G15" s="74"/>
      <c r="H15" s="27"/>
      <c r="I15" s="24"/>
      <c r="J15" s="24"/>
      <c r="K15" s="24"/>
      <c r="L15" s="24"/>
      <c r="M15" s="24"/>
      <c r="N15" s="28"/>
      <c r="O15" s="29"/>
      <c r="P15" s="30"/>
      <c r="Q15" s="30"/>
      <c r="R15" s="30"/>
      <c r="S15" s="30"/>
      <c r="T15" s="30"/>
      <c r="U15" s="31"/>
      <c r="V15" s="29"/>
      <c r="W15" s="59"/>
      <c r="X15" s="32"/>
      <c r="Y15" s="32"/>
      <c r="Z15" s="32"/>
      <c r="AA15" s="32"/>
      <c r="AB15" s="32"/>
      <c r="AC15" s="29"/>
      <c r="AD15" s="30"/>
      <c r="AE15" s="30"/>
      <c r="AF15" s="30"/>
      <c r="AG15" s="31"/>
      <c r="AH15" s="33"/>
      <c r="AI15" s="30"/>
      <c r="AJ15" s="9"/>
    </row>
    <row r="16" spans="1:36" s="77" customFormat="1" ht="15" customHeight="1" x14ac:dyDescent="0.25">
      <c r="A16" s="9"/>
      <c r="B16" s="24">
        <v>1997</v>
      </c>
      <c r="C16" s="24"/>
      <c r="D16" s="73"/>
      <c r="E16" s="24"/>
      <c r="F16" s="26"/>
      <c r="G16" s="74"/>
      <c r="H16" s="27"/>
      <c r="I16" s="24"/>
      <c r="J16" s="24"/>
      <c r="K16" s="24"/>
      <c r="L16" s="24"/>
      <c r="M16" s="24"/>
      <c r="N16" s="28"/>
      <c r="O16" s="29"/>
      <c r="P16" s="30"/>
      <c r="Q16" s="30"/>
      <c r="R16" s="31"/>
      <c r="S16" s="30"/>
      <c r="T16" s="30"/>
      <c r="U16" s="31"/>
      <c r="V16" s="29"/>
      <c r="W16" s="59"/>
      <c r="X16" s="32"/>
      <c r="Y16" s="32"/>
      <c r="Z16" s="32"/>
      <c r="AA16" s="32"/>
      <c r="AB16" s="32"/>
      <c r="AC16" s="29"/>
      <c r="AD16" s="30"/>
      <c r="AE16" s="30"/>
      <c r="AF16" s="31"/>
      <c r="AG16" s="31"/>
      <c r="AH16" s="33"/>
      <c r="AI16" s="30"/>
      <c r="AJ16" s="9"/>
    </row>
    <row r="17" spans="1:36" s="77" customFormat="1" ht="15" customHeight="1" x14ac:dyDescent="0.25">
      <c r="A17" s="9"/>
      <c r="B17" s="24">
        <v>1998</v>
      </c>
      <c r="C17" s="24"/>
      <c r="D17" s="73"/>
      <c r="E17" s="24"/>
      <c r="F17" s="26"/>
      <c r="G17" s="74"/>
      <c r="H17" s="27"/>
      <c r="I17" s="24"/>
      <c r="J17" s="24"/>
      <c r="K17" s="24"/>
      <c r="L17" s="24"/>
      <c r="M17" s="24"/>
      <c r="N17" s="28"/>
      <c r="O17" s="29"/>
      <c r="P17" s="30"/>
      <c r="Q17" s="30"/>
      <c r="R17" s="31"/>
      <c r="S17" s="30"/>
      <c r="T17" s="30"/>
      <c r="U17" s="31"/>
      <c r="V17" s="29"/>
      <c r="W17" s="59"/>
      <c r="X17" s="32"/>
      <c r="Y17" s="32"/>
      <c r="Z17" s="32"/>
      <c r="AA17" s="32"/>
      <c r="AB17" s="32"/>
      <c r="AC17" s="29"/>
      <c r="AD17" s="30"/>
      <c r="AE17" s="30"/>
      <c r="AF17" s="31"/>
      <c r="AG17" s="31"/>
      <c r="AH17" s="33"/>
      <c r="AI17" s="30"/>
      <c r="AJ17" s="9"/>
    </row>
    <row r="18" spans="1:36" s="77" customFormat="1" ht="15" customHeight="1" x14ac:dyDescent="0.25">
      <c r="A18" s="9"/>
      <c r="B18" s="24">
        <v>1999</v>
      </c>
      <c r="C18" s="24"/>
      <c r="D18" s="73"/>
      <c r="E18" s="24"/>
      <c r="F18" s="26"/>
      <c r="G18" s="74"/>
      <c r="H18" s="27"/>
      <c r="I18" s="24"/>
      <c r="J18" s="24"/>
      <c r="K18" s="24"/>
      <c r="L18" s="24"/>
      <c r="M18" s="24"/>
      <c r="N18" s="28"/>
      <c r="O18" s="23"/>
      <c r="P18" s="30"/>
      <c r="Q18" s="30"/>
      <c r="R18" s="31"/>
      <c r="S18" s="30"/>
      <c r="T18" s="30"/>
      <c r="U18" s="31"/>
      <c r="V18" s="29"/>
      <c r="W18" s="59"/>
      <c r="X18" s="32"/>
      <c r="Y18" s="32"/>
      <c r="Z18" s="32"/>
      <c r="AA18" s="32"/>
      <c r="AB18" s="32"/>
      <c r="AC18" s="29"/>
      <c r="AD18" s="30"/>
      <c r="AE18" s="30"/>
      <c r="AF18" s="31"/>
      <c r="AG18" s="31"/>
      <c r="AH18" s="33"/>
      <c r="AI18" s="30"/>
      <c r="AJ18" s="9"/>
    </row>
    <row r="19" spans="1:36" s="77" customFormat="1" ht="15" customHeight="1" x14ac:dyDescent="0.25">
      <c r="A19" s="9"/>
      <c r="B19" s="34">
        <v>2000</v>
      </c>
      <c r="C19" s="39" t="s">
        <v>43</v>
      </c>
      <c r="D19" s="71" t="s">
        <v>34</v>
      </c>
      <c r="E19" s="34"/>
      <c r="F19" s="37" t="s">
        <v>35</v>
      </c>
      <c r="G19" s="35"/>
      <c r="H19" s="39"/>
      <c r="I19" s="34"/>
      <c r="J19" s="34"/>
      <c r="K19" s="34"/>
      <c r="L19" s="34"/>
      <c r="M19" s="34"/>
      <c r="N19" s="38"/>
      <c r="O19" s="43"/>
      <c r="P19" s="30"/>
      <c r="Q19" s="30"/>
      <c r="R19" s="31"/>
      <c r="S19" s="30"/>
      <c r="T19" s="30"/>
      <c r="U19" s="31"/>
      <c r="V19" s="29"/>
      <c r="W19" s="59"/>
      <c r="X19" s="32"/>
      <c r="Y19" s="32"/>
      <c r="Z19" s="32"/>
      <c r="AA19" s="32"/>
      <c r="AB19" s="32"/>
      <c r="AC19" s="29"/>
      <c r="AD19" s="30"/>
      <c r="AE19" s="30"/>
      <c r="AF19" s="31"/>
      <c r="AG19" s="31"/>
      <c r="AH19" s="33"/>
      <c r="AI19" s="30"/>
      <c r="AJ19" s="9"/>
    </row>
    <row r="20" spans="1:36" s="77" customFormat="1" ht="15" customHeight="1" x14ac:dyDescent="0.25">
      <c r="A20" s="9"/>
      <c r="B20" s="30">
        <v>2001</v>
      </c>
      <c r="C20" s="31"/>
      <c r="D20" s="50"/>
      <c r="E20" s="30"/>
      <c r="F20" s="2"/>
      <c r="G20" s="33"/>
      <c r="H20" s="31"/>
      <c r="I20" s="30"/>
      <c r="J20" s="30"/>
      <c r="K20" s="30"/>
      <c r="L20" s="30"/>
      <c r="M20" s="30"/>
      <c r="N20" s="52"/>
      <c r="O20" s="43"/>
      <c r="P20" s="30"/>
      <c r="Q20" s="30"/>
      <c r="R20" s="31"/>
      <c r="S20" s="30"/>
      <c r="T20" s="30"/>
      <c r="U20" s="31"/>
      <c r="V20" s="29"/>
      <c r="W20" s="59"/>
      <c r="X20" s="32"/>
      <c r="Y20" s="32"/>
      <c r="Z20" s="32"/>
      <c r="AA20" s="32"/>
      <c r="AB20" s="32"/>
      <c r="AC20" s="29"/>
      <c r="AD20" s="30"/>
      <c r="AE20" s="30"/>
      <c r="AF20" s="31"/>
      <c r="AG20" s="31"/>
      <c r="AH20" s="33"/>
      <c r="AI20" s="30"/>
      <c r="AJ20" s="9"/>
    </row>
    <row r="21" spans="1:36" s="77" customFormat="1" ht="15" customHeight="1" x14ac:dyDescent="0.25">
      <c r="A21" s="9"/>
      <c r="B21" s="24">
        <v>2002</v>
      </c>
      <c r="C21" s="24" t="s">
        <v>58</v>
      </c>
      <c r="D21" s="73" t="s">
        <v>59</v>
      </c>
      <c r="E21" s="24"/>
      <c r="F21" s="26" t="s">
        <v>31</v>
      </c>
      <c r="G21" s="74"/>
      <c r="H21" s="27"/>
      <c r="I21" s="24"/>
      <c r="J21" s="24"/>
      <c r="K21" s="24"/>
      <c r="L21" s="24"/>
      <c r="M21" s="24"/>
      <c r="N21" s="28"/>
      <c r="O21" s="23"/>
      <c r="P21" s="30"/>
      <c r="Q21" s="30"/>
      <c r="R21" s="31"/>
      <c r="S21" s="30"/>
      <c r="T21" s="30"/>
      <c r="U21" s="31"/>
      <c r="V21" s="29"/>
      <c r="W21" s="59"/>
      <c r="X21" s="32"/>
      <c r="Y21" s="32"/>
      <c r="Z21" s="32"/>
      <c r="AA21" s="32"/>
      <c r="AB21" s="32"/>
      <c r="AC21" s="29"/>
      <c r="AD21" s="30"/>
      <c r="AE21" s="30"/>
      <c r="AF21" s="31"/>
      <c r="AG21" s="31"/>
      <c r="AH21" s="33"/>
      <c r="AI21" s="30"/>
      <c r="AJ21" s="9"/>
    </row>
    <row r="22" spans="1:36" s="77" customFormat="1" ht="15" customHeight="1" x14ac:dyDescent="0.25">
      <c r="A22" s="9"/>
      <c r="B22" s="24">
        <v>2003</v>
      </c>
      <c r="C22" s="24" t="s">
        <v>60</v>
      </c>
      <c r="D22" s="73" t="s">
        <v>34</v>
      </c>
      <c r="E22" s="24"/>
      <c r="F22" s="26" t="s">
        <v>31</v>
      </c>
      <c r="G22" s="74"/>
      <c r="H22" s="27"/>
      <c r="I22" s="24"/>
      <c r="J22" s="24"/>
      <c r="K22" s="24"/>
      <c r="L22" s="24"/>
      <c r="M22" s="24"/>
      <c r="N22" s="28"/>
      <c r="O22" s="23"/>
      <c r="P22" s="30"/>
      <c r="Q22" s="30"/>
      <c r="R22" s="31"/>
      <c r="S22" s="30"/>
      <c r="T22" s="30"/>
      <c r="U22" s="31"/>
      <c r="V22" s="29"/>
      <c r="W22" s="59"/>
      <c r="X22" s="32"/>
      <c r="Y22" s="32"/>
      <c r="Z22" s="32"/>
      <c r="AA22" s="32"/>
      <c r="AB22" s="32"/>
      <c r="AC22" s="29"/>
      <c r="AD22" s="30"/>
      <c r="AE22" s="30"/>
      <c r="AF22" s="31"/>
      <c r="AG22" s="31"/>
      <c r="AH22" s="33"/>
      <c r="AI22" s="30"/>
      <c r="AJ22" s="9"/>
    </row>
    <row r="23" spans="1:36" s="77" customFormat="1" ht="15" customHeight="1" x14ac:dyDescent="0.25">
      <c r="A23" s="9"/>
      <c r="B23" s="24">
        <v>2004</v>
      </c>
      <c r="C23" s="24" t="s">
        <v>58</v>
      </c>
      <c r="D23" s="73" t="s">
        <v>34</v>
      </c>
      <c r="E23" s="24"/>
      <c r="F23" s="26" t="s">
        <v>31</v>
      </c>
      <c r="G23" s="74"/>
      <c r="H23" s="27"/>
      <c r="I23" s="24"/>
      <c r="J23" s="24"/>
      <c r="K23" s="24"/>
      <c r="L23" s="24"/>
      <c r="M23" s="24"/>
      <c r="N23" s="28"/>
      <c r="O23" s="23"/>
      <c r="P23" s="30"/>
      <c r="Q23" s="30"/>
      <c r="R23" s="31"/>
      <c r="S23" s="30"/>
      <c r="T23" s="30"/>
      <c r="U23" s="31"/>
      <c r="V23" s="29"/>
      <c r="W23" s="59"/>
      <c r="X23" s="32"/>
      <c r="Y23" s="32"/>
      <c r="Z23" s="32"/>
      <c r="AA23" s="32"/>
      <c r="AB23" s="32"/>
      <c r="AC23" s="29"/>
      <c r="AD23" s="30"/>
      <c r="AE23" s="30"/>
      <c r="AF23" s="31"/>
      <c r="AG23" s="31"/>
      <c r="AH23" s="33"/>
      <c r="AI23" s="30"/>
      <c r="AJ23" s="9"/>
    </row>
    <row r="24" spans="1:36" s="77" customFormat="1" ht="15" customHeight="1" x14ac:dyDescent="0.2">
      <c r="A24" s="1"/>
      <c r="B24" s="16" t="s">
        <v>7</v>
      </c>
      <c r="C24" s="17"/>
      <c r="D24" s="15"/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40"/>
      <c r="O24" s="23"/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/>
      <c r="V24" s="23"/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/>
      <c r="AC24" s="23"/>
      <c r="AD24" s="18">
        <v>0</v>
      </c>
      <c r="AE24" s="18">
        <v>0</v>
      </c>
      <c r="AF24" s="18">
        <v>1</v>
      </c>
      <c r="AG24" s="18">
        <v>0</v>
      </c>
      <c r="AH24" s="18">
        <v>0</v>
      </c>
      <c r="AI24" s="18">
        <v>0</v>
      </c>
      <c r="AJ24" s="9"/>
    </row>
    <row r="25" spans="1:36" s="77" customFormat="1" ht="15" customHeight="1" x14ac:dyDescent="0.2">
      <c r="A25" s="9"/>
      <c r="B25" s="41" t="s">
        <v>2</v>
      </c>
      <c r="C25" s="33"/>
      <c r="D25" s="42">
        <v>15</v>
      </c>
      <c r="E25" s="43"/>
      <c r="F25" s="43"/>
      <c r="G25" s="43"/>
      <c r="H25" s="43"/>
      <c r="I25" s="43"/>
      <c r="J25" s="43"/>
      <c r="K25" s="43"/>
      <c r="L25" s="43"/>
      <c r="M25" s="43"/>
      <c r="N25" s="44"/>
      <c r="O25" s="2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5"/>
      <c r="AI25" s="43"/>
      <c r="AJ25" s="9"/>
    </row>
    <row r="26" spans="1:36" s="77" customFormat="1" ht="15" customHeight="1" x14ac:dyDescent="0.25">
      <c r="A26" s="9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4"/>
      <c r="O26" s="23"/>
      <c r="P26" s="43"/>
      <c r="Q26" s="46"/>
      <c r="R26" s="43"/>
      <c r="S26" s="43"/>
      <c r="T26" s="43"/>
      <c r="U26" s="43"/>
      <c r="V26" s="29"/>
      <c r="W26" s="43"/>
      <c r="X26" s="43"/>
      <c r="Y26" s="43"/>
      <c r="Z26" s="43"/>
      <c r="AA26" s="43"/>
      <c r="AB26" s="43"/>
      <c r="AC26" s="29"/>
      <c r="AD26" s="43"/>
      <c r="AE26" s="43"/>
      <c r="AF26" s="43"/>
      <c r="AG26" s="43"/>
      <c r="AH26" s="43"/>
      <c r="AI26" s="43"/>
      <c r="AJ26" s="9"/>
    </row>
    <row r="27" spans="1:36" s="77" customFormat="1" ht="15" customHeight="1" x14ac:dyDescent="0.25">
      <c r="A27" s="9"/>
      <c r="B27" s="22" t="s">
        <v>21</v>
      </c>
      <c r="C27" s="47"/>
      <c r="D27" s="47"/>
      <c r="E27" s="18" t="s">
        <v>3</v>
      </c>
      <c r="F27" s="18" t="s">
        <v>8</v>
      </c>
      <c r="G27" s="15" t="s">
        <v>5</v>
      </c>
      <c r="H27" s="18" t="s">
        <v>6</v>
      </c>
      <c r="I27" s="18" t="s">
        <v>13</v>
      </c>
      <c r="J27" s="43"/>
      <c r="K27" s="18" t="s">
        <v>23</v>
      </c>
      <c r="L27" s="18" t="s">
        <v>24</v>
      </c>
      <c r="M27" s="18" t="s">
        <v>25</v>
      </c>
      <c r="N27" s="18" t="s">
        <v>18</v>
      </c>
      <c r="O27" s="23"/>
      <c r="P27" s="48" t="s">
        <v>64</v>
      </c>
      <c r="Q27" s="12"/>
      <c r="R27" s="12"/>
      <c r="S27" s="12"/>
      <c r="T27" s="49"/>
      <c r="U27" s="49"/>
      <c r="V27" s="49"/>
      <c r="W27" s="49"/>
      <c r="X27" s="49"/>
      <c r="Y27" s="49"/>
      <c r="Z27" s="49"/>
      <c r="AA27" s="12"/>
      <c r="AB27" s="12"/>
      <c r="AC27" s="49"/>
      <c r="AD27" s="12"/>
      <c r="AE27" s="12"/>
      <c r="AF27" s="12"/>
      <c r="AG27" s="12"/>
      <c r="AH27" s="12"/>
      <c r="AI27" s="50"/>
      <c r="AJ27" s="9"/>
    </row>
    <row r="28" spans="1:36" s="77" customFormat="1" ht="15" customHeight="1" x14ac:dyDescent="0.2">
      <c r="A28" s="9"/>
      <c r="B28" s="48" t="s">
        <v>9</v>
      </c>
      <c r="C28" s="12"/>
      <c r="D28" s="50"/>
      <c r="E28" s="30"/>
      <c r="F28" s="30"/>
      <c r="G28" s="30"/>
      <c r="H28" s="30"/>
      <c r="I28" s="30"/>
      <c r="J28" s="43"/>
      <c r="K28" s="51"/>
      <c r="L28" s="51"/>
      <c r="M28" s="51"/>
      <c r="N28" s="52"/>
      <c r="O28" s="23"/>
      <c r="P28" s="96"/>
      <c r="Q28" s="120"/>
      <c r="R28" s="120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121"/>
      <c r="AI28" s="98"/>
      <c r="AJ28" s="9"/>
    </row>
    <row r="29" spans="1:36" s="77" customFormat="1" ht="15" customHeight="1" x14ac:dyDescent="0.2">
      <c r="A29" s="9"/>
      <c r="B29" s="53" t="s">
        <v>11</v>
      </c>
      <c r="C29" s="54"/>
      <c r="D29" s="55"/>
      <c r="E29" s="30"/>
      <c r="F29" s="30"/>
      <c r="G29" s="30"/>
      <c r="H29" s="30"/>
      <c r="I29" s="30"/>
      <c r="J29" s="43"/>
      <c r="K29" s="51"/>
      <c r="L29" s="51"/>
      <c r="M29" s="51"/>
      <c r="N29" s="52"/>
      <c r="O29" s="23"/>
      <c r="P29" s="122"/>
      <c r="Q29" s="123"/>
      <c r="R29" s="123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5"/>
      <c r="AI29" s="126"/>
      <c r="AJ29" s="9"/>
    </row>
    <row r="30" spans="1:36" s="77" customFormat="1" ht="15" customHeight="1" x14ac:dyDescent="0.2">
      <c r="A30" s="9"/>
      <c r="B30" s="56" t="s">
        <v>12</v>
      </c>
      <c r="C30" s="57"/>
      <c r="D30" s="58"/>
      <c r="E30" s="59"/>
      <c r="F30" s="59"/>
      <c r="G30" s="59"/>
      <c r="H30" s="59"/>
      <c r="I30" s="59"/>
      <c r="J30" s="43"/>
      <c r="K30" s="60"/>
      <c r="L30" s="60"/>
      <c r="M30" s="60"/>
      <c r="N30" s="61"/>
      <c r="O30" s="23"/>
      <c r="P30" s="122"/>
      <c r="Q30" s="123"/>
      <c r="R30" s="123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5"/>
      <c r="AI30" s="126"/>
      <c r="AJ30" s="9"/>
    </row>
    <row r="31" spans="1:36" s="77" customFormat="1" ht="15" customHeight="1" x14ac:dyDescent="0.2">
      <c r="A31" s="9"/>
      <c r="B31" s="62" t="s">
        <v>22</v>
      </c>
      <c r="C31" s="63"/>
      <c r="D31" s="64"/>
      <c r="E31" s="18"/>
      <c r="F31" s="18"/>
      <c r="G31" s="18"/>
      <c r="H31" s="18"/>
      <c r="I31" s="18"/>
      <c r="J31" s="43"/>
      <c r="K31" s="65"/>
      <c r="L31" s="65"/>
      <c r="M31" s="65"/>
      <c r="N31" s="40"/>
      <c r="O31" s="23"/>
      <c r="P31" s="127"/>
      <c r="Q31" s="128"/>
      <c r="R31" s="128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30"/>
      <c r="AI31" s="131"/>
      <c r="AJ31" s="1"/>
    </row>
    <row r="32" spans="1:36" s="77" customFormat="1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3"/>
      <c r="K32" s="45"/>
      <c r="L32" s="45"/>
      <c r="M32" s="45"/>
      <c r="N32" s="44"/>
      <c r="O32" s="23"/>
      <c r="P32" s="43"/>
      <c r="Q32" s="46"/>
      <c r="R32" s="43"/>
      <c r="S32" s="43"/>
      <c r="T32" s="23"/>
      <c r="U32" s="23"/>
      <c r="V32" s="23"/>
      <c r="W32" s="23"/>
      <c r="X32" s="66"/>
      <c r="Y32" s="43"/>
      <c r="Z32" s="43"/>
      <c r="AA32" s="43"/>
      <c r="AB32" s="43"/>
      <c r="AC32" s="23"/>
      <c r="AD32" s="43"/>
      <c r="AE32" s="43"/>
      <c r="AF32" s="43"/>
      <c r="AG32" s="43"/>
      <c r="AH32" s="43"/>
      <c r="AI32" s="43"/>
      <c r="AJ32" s="78"/>
    </row>
    <row r="33" spans="1:36" s="77" customFormat="1" ht="15" customHeight="1" x14ac:dyDescent="0.25">
      <c r="A33" s="9"/>
      <c r="B33" s="43" t="s">
        <v>38</v>
      </c>
      <c r="C33" s="43"/>
      <c r="D33" s="99" t="s">
        <v>40</v>
      </c>
      <c r="E33" s="43"/>
      <c r="F33" s="43"/>
      <c r="G33" s="43"/>
      <c r="H33" s="43"/>
      <c r="I33" s="43"/>
      <c r="J33" s="43"/>
      <c r="K33" s="43"/>
      <c r="L33" s="43"/>
      <c r="M33" s="43"/>
      <c r="N33" s="44"/>
      <c r="O33" s="23"/>
      <c r="P33" s="43"/>
      <c r="Q33" s="46"/>
      <c r="R33" s="43"/>
      <c r="S33" s="43"/>
      <c r="T33" s="23"/>
      <c r="U33" s="23"/>
      <c r="V33" s="23"/>
      <c r="W33" s="23"/>
      <c r="X33" s="66"/>
      <c r="Y33" s="43"/>
      <c r="Z33" s="43"/>
      <c r="AA33" s="43"/>
      <c r="AB33" s="43"/>
      <c r="AC33" s="23"/>
      <c r="AD33" s="43"/>
      <c r="AE33" s="43"/>
      <c r="AF33" s="43"/>
      <c r="AG33" s="43"/>
      <c r="AH33" s="43"/>
      <c r="AI33" s="43"/>
      <c r="AJ33" s="78"/>
    </row>
    <row r="34" spans="1:36" s="77" customFormat="1" ht="15" customHeight="1" x14ac:dyDescent="0.25">
      <c r="A34" s="9"/>
      <c r="B34" s="43"/>
      <c r="C34" s="43"/>
      <c r="D34" s="43" t="s">
        <v>39</v>
      </c>
      <c r="E34" s="43"/>
      <c r="F34" s="43"/>
      <c r="G34" s="43"/>
      <c r="H34" s="43"/>
      <c r="I34" s="43"/>
      <c r="J34" s="43"/>
      <c r="K34" s="43"/>
      <c r="L34" s="43"/>
      <c r="M34" s="43"/>
      <c r="N34" s="44"/>
      <c r="O34" s="23"/>
      <c r="P34" s="43"/>
      <c r="Q34" s="46"/>
      <c r="R34" s="43"/>
      <c r="S34" s="43"/>
      <c r="T34" s="23"/>
      <c r="U34" s="23"/>
      <c r="V34" s="23"/>
      <c r="W34" s="23"/>
      <c r="X34" s="66"/>
      <c r="Y34" s="43"/>
      <c r="Z34" s="43"/>
      <c r="AA34" s="43"/>
      <c r="AB34" s="43"/>
      <c r="AC34" s="23"/>
      <c r="AD34" s="43"/>
      <c r="AE34" s="43"/>
      <c r="AF34" s="43"/>
      <c r="AG34" s="43"/>
      <c r="AH34" s="43"/>
      <c r="AI34" s="43"/>
      <c r="AJ34" s="78"/>
    </row>
    <row r="35" spans="1:36" s="77" customFormat="1" ht="15" customHeight="1" x14ac:dyDescent="0.25">
      <c r="A35" s="9"/>
      <c r="B35" s="43"/>
      <c r="C35" s="43"/>
      <c r="D35" s="99" t="s">
        <v>57</v>
      </c>
      <c r="E35" s="43"/>
      <c r="F35" s="43"/>
      <c r="G35" s="43"/>
      <c r="H35" s="43"/>
      <c r="I35" s="43"/>
      <c r="J35" s="43"/>
      <c r="K35" s="43"/>
      <c r="L35" s="43"/>
      <c r="M35" s="43"/>
      <c r="N35" s="44"/>
      <c r="O35" s="23"/>
      <c r="P35" s="43"/>
      <c r="Q35" s="46"/>
      <c r="R35" s="43"/>
      <c r="S35" s="43"/>
      <c r="T35" s="23"/>
      <c r="U35" s="23"/>
      <c r="V35" s="23"/>
      <c r="W35" s="23"/>
      <c r="X35" s="66"/>
      <c r="Y35" s="43"/>
      <c r="Z35" s="43"/>
      <c r="AA35" s="43"/>
      <c r="AB35" s="43"/>
      <c r="AC35" s="23"/>
      <c r="AD35" s="43"/>
      <c r="AE35" s="43"/>
      <c r="AF35" s="43"/>
      <c r="AG35" s="43"/>
      <c r="AH35" s="43"/>
      <c r="AI35" s="43"/>
      <c r="AJ35" s="78"/>
    </row>
    <row r="36" spans="1:36" s="77" customFormat="1" ht="15" customHeight="1" x14ac:dyDescent="0.25">
      <c r="A36" s="9"/>
      <c r="B36" s="9"/>
      <c r="C36" s="9"/>
      <c r="D36" s="43"/>
      <c r="E36" s="9"/>
      <c r="F36" s="9"/>
      <c r="G36" s="9"/>
      <c r="H36" s="9"/>
      <c r="I36" s="9"/>
      <c r="J36" s="9"/>
      <c r="K36" s="9"/>
      <c r="L36" s="9"/>
      <c r="M36" s="9"/>
      <c r="N36" s="9"/>
      <c r="O36" s="23"/>
      <c r="P36" s="43"/>
      <c r="Q36" s="46"/>
      <c r="R36" s="43"/>
      <c r="S36" s="43"/>
      <c r="T36" s="23"/>
      <c r="U36" s="23"/>
      <c r="V36" s="23"/>
      <c r="W36" s="23"/>
      <c r="X36" s="66"/>
      <c r="Y36" s="43"/>
      <c r="Z36" s="43"/>
      <c r="AA36" s="43"/>
      <c r="AB36" s="43"/>
      <c r="AC36" s="23"/>
      <c r="AD36" s="43"/>
      <c r="AE36" s="43"/>
      <c r="AF36" s="43"/>
      <c r="AG36" s="43"/>
      <c r="AH36" s="43"/>
      <c r="AI36" s="43"/>
      <c r="AJ36" s="78"/>
    </row>
    <row r="37" spans="1:36" s="77" customFormat="1" ht="1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23"/>
      <c r="P37" s="43"/>
      <c r="Q37" s="46"/>
      <c r="R37" s="43"/>
      <c r="S37" s="43"/>
      <c r="T37" s="23"/>
      <c r="U37" s="23"/>
      <c r="V37" s="23"/>
      <c r="W37" s="23"/>
      <c r="X37" s="66"/>
      <c r="Y37" s="66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78"/>
    </row>
    <row r="38" spans="1:36" s="77" customFormat="1" ht="1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23"/>
      <c r="P38" s="43"/>
      <c r="Q38" s="46"/>
      <c r="R38" s="43"/>
      <c r="S38" s="43"/>
      <c r="T38" s="23"/>
      <c r="U38" s="23"/>
      <c r="V38" s="23"/>
      <c r="W38" s="23"/>
      <c r="X38" s="66"/>
      <c r="Y38" s="66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78"/>
    </row>
    <row r="39" spans="1:36" s="77" customFormat="1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23"/>
      <c r="P39" s="43"/>
      <c r="Q39" s="46"/>
      <c r="R39" s="43"/>
      <c r="S39" s="43"/>
      <c r="T39" s="23"/>
      <c r="U39" s="23"/>
      <c r="V39" s="23"/>
      <c r="W39" s="23"/>
      <c r="X39" s="66"/>
      <c r="Y39" s="66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78"/>
    </row>
    <row r="40" spans="1:36" s="77" customFormat="1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3"/>
      <c r="P40" s="43"/>
      <c r="Q40" s="46"/>
      <c r="R40" s="43"/>
      <c r="S40" s="43"/>
      <c r="T40" s="23"/>
      <c r="U40" s="23"/>
      <c r="V40" s="23"/>
      <c r="W40" s="23"/>
      <c r="X40" s="66"/>
      <c r="Y40" s="66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78"/>
    </row>
    <row r="41" spans="1:36" s="77" customFormat="1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3"/>
      <c r="P41" s="43"/>
      <c r="Q41" s="46"/>
      <c r="R41" s="43"/>
      <c r="S41" s="43"/>
      <c r="T41" s="23"/>
      <c r="U41" s="23"/>
      <c r="V41" s="23"/>
      <c r="W41" s="23"/>
      <c r="X41" s="66"/>
      <c r="Y41" s="66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78"/>
    </row>
    <row r="42" spans="1:36" s="77" customFormat="1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3"/>
      <c r="P42" s="43"/>
      <c r="Q42" s="46"/>
      <c r="R42" s="43"/>
      <c r="S42" s="43"/>
      <c r="T42" s="23"/>
      <c r="U42" s="23"/>
      <c r="V42" s="23"/>
      <c r="W42" s="23"/>
      <c r="X42" s="66"/>
      <c r="Y42" s="66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78"/>
    </row>
    <row r="43" spans="1:36" s="77" customFormat="1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3"/>
      <c r="P43" s="43"/>
      <c r="Q43" s="46"/>
      <c r="R43" s="43"/>
      <c r="S43" s="43"/>
      <c r="T43" s="23"/>
      <c r="U43" s="23"/>
      <c r="V43" s="23"/>
      <c r="W43" s="23"/>
      <c r="X43" s="66"/>
      <c r="Y43" s="66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78"/>
    </row>
    <row r="44" spans="1:36" s="77" customFormat="1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3"/>
      <c r="P44" s="43"/>
      <c r="Q44" s="46"/>
      <c r="R44" s="43"/>
      <c r="S44" s="43"/>
      <c r="T44" s="23"/>
      <c r="U44" s="23"/>
      <c r="V44" s="23"/>
      <c r="W44" s="23"/>
      <c r="X44" s="66"/>
      <c r="Y44" s="66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78"/>
    </row>
    <row r="45" spans="1:36" s="77" customFormat="1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3"/>
      <c r="P45" s="43"/>
      <c r="Q45" s="46"/>
      <c r="R45" s="43"/>
      <c r="S45" s="43"/>
      <c r="T45" s="23"/>
      <c r="U45" s="23"/>
      <c r="V45" s="23"/>
      <c r="W45" s="23"/>
      <c r="X45" s="66"/>
      <c r="Y45" s="66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78"/>
    </row>
    <row r="46" spans="1:36" s="77" customFormat="1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3"/>
      <c r="P46" s="43"/>
      <c r="Q46" s="46"/>
      <c r="R46" s="43"/>
      <c r="S46" s="43"/>
      <c r="T46" s="23"/>
      <c r="U46" s="23"/>
      <c r="V46" s="23"/>
      <c r="W46" s="23"/>
      <c r="X46" s="66"/>
      <c r="Y46" s="66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78"/>
    </row>
    <row r="47" spans="1:36" s="77" customFormat="1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3"/>
      <c r="P47" s="43"/>
      <c r="Q47" s="46"/>
      <c r="R47" s="43"/>
      <c r="S47" s="43"/>
      <c r="T47" s="23"/>
      <c r="U47" s="23"/>
      <c r="V47" s="23"/>
      <c r="W47" s="23"/>
      <c r="X47" s="66"/>
      <c r="Y47" s="66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78"/>
    </row>
    <row r="48" spans="1:36" s="77" customFormat="1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3"/>
      <c r="P48" s="43"/>
      <c r="Q48" s="46"/>
      <c r="R48" s="43"/>
      <c r="S48" s="43"/>
      <c r="T48" s="23"/>
      <c r="U48" s="23"/>
      <c r="V48" s="23"/>
      <c r="W48" s="23"/>
      <c r="X48" s="66"/>
      <c r="Y48" s="66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78"/>
    </row>
    <row r="49" spans="1:36" s="77" customFormat="1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3"/>
      <c r="P49" s="43"/>
      <c r="Q49" s="46"/>
      <c r="R49" s="43"/>
      <c r="S49" s="43"/>
      <c r="T49" s="23"/>
      <c r="U49" s="23"/>
      <c r="V49" s="23"/>
      <c r="W49" s="23"/>
      <c r="X49" s="66"/>
      <c r="Y49" s="66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78"/>
    </row>
    <row r="50" spans="1:36" s="77" customFormat="1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3"/>
      <c r="P50" s="43"/>
      <c r="Q50" s="46"/>
      <c r="R50" s="43"/>
      <c r="S50" s="43"/>
      <c r="T50" s="23"/>
      <c r="U50" s="23"/>
      <c r="V50" s="23"/>
      <c r="W50" s="23"/>
      <c r="X50" s="66"/>
      <c r="Y50" s="66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78"/>
    </row>
    <row r="51" spans="1:36" s="77" customFormat="1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3"/>
      <c r="P51" s="43"/>
      <c r="Q51" s="46"/>
      <c r="R51" s="43"/>
      <c r="S51" s="43"/>
      <c r="T51" s="23"/>
      <c r="U51" s="23"/>
      <c r="V51" s="23"/>
      <c r="W51" s="23"/>
      <c r="X51" s="66"/>
      <c r="Y51" s="66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78"/>
    </row>
    <row r="52" spans="1:36" s="77" customFormat="1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3"/>
      <c r="P52" s="43"/>
      <c r="Q52" s="46"/>
      <c r="R52" s="43"/>
      <c r="S52" s="43"/>
      <c r="T52" s="23"/>
      <c r="U52" s="23"/>
      <c r="V52" s="23"/>
      <c r="W52" s="23"/>
      <c r="X52" s="66"/>
      <c r="Y52" s="66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78"/>
    </row>
    <row r="53" spans="1:36" s="77" customFormat="1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3"/>
      <c r="P53" s="43"/>
      <c r="Q53" s="46"/>
      <c r="R53" s="43"/>
      <c r="S53" s="43"/>
      <c r="T53" s="23"/>
      <c r="U53" s="23"/>
      <c r="V53" s="23"/>
      <c r="W53" s="23"/>
      <c r="X53" s="66"/>
      <c r="Y53" s="66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78"/>
    </row>
    <row r="54" spans="1:36" s="77" customFormat="1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3"/>
      <c r="P54" s="43"/>
      <c r="Q54" s="46"/>
      <c r="R54" s="43"/>
      <c r="S54" s="43"/>
      <c r="T54" s="23"/>
      <c r="U54" s="23"/>
      <c r="V54" s="23"/>
      <c r="W54" s="23"/>
      <c r="X54" s="66"/>
      <c r="Y54" s="66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78"/>
    </row>
    <row r="55" spans="1:36" s="77" customFormat="1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3"/>
      <c r="P55" s="43"/>
      <c r="Q55" s="46"/>
      <c r="R55" s="43"/>
      <c r="S55" s="43"/>
      <c r="T55" s="23"/>
      <c r="U55" s="23"/>
      <c r="V55" s="23"/>
      <c r="W55" s="23"/>
      <c r="X55" s="66"/>
      <c r="Y55" s="66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78"/>
    </row>
    <row r="56" spans="1:36" s="77" customFormat="1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3"/>
      <c r="P56" s="43"/>
      <c r="Q56" s="46"/>
      <c r="R56" s="43"/>
      <c r="S56" s="43"/>
      <c r="T56" s="23"/>
      <c r="U56" s="23"/>
      <c r="V56" s="23"/>
      <c r="W56" s="23"/>
      <c r="X56" s="66"/>
      <c r="Y56" s="66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78"/>
    </row>
    <row r="57" spans="1:36" s="77" customFormat="1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3"/>
      <c r="P57" s="43"/>
      <c r="Q57" s="46"/>
      <c r="R57" s="43"/>
      <c r="S57" s="43"/>
      <c r="T57" s="23"/>
      <c r="U57" s="23"/>
      <c r="V57" s="23"/>
      <c r="W57" s="23"/>
      <c r="X57" s="66"/>
      <c r="Y57" s="66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78"/>
    </row>
    <row r="58" spans="1:36" s="77" customFormat="1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3"/>
      <c r="P58" s="43"/>
      <c r="Q58" s="46"/>
      <c r="R58" s="43"/>
      <c r="S58" s="43"/>
      <c r="T58" s="23"/>
      <c r="U58" s="23"/>
      <c r="V58" s="23"/>
      <c r="W58" s="23"/>
      <c r="X58" s="66"/>
      <c r="Y58" s="66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78"/>
    </row>
    <row r="59" spans="1:36" s="77" customFormat="1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3"/>
      <c r="P59" s="43"/>
      <c r="Q59" s="46"/>
      <c r="R59" s="43"/>
      <c r="S59" s="43"/>
      <c r="T59" s="23"/>
      <c r="U59" s="23"/>
      <c r="V59" s="23"/>
      <c r="W59" s="23"/>
      <c r="X59" s="66"/>
      <c r="Y59" s="66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78"/>
    </row>
    <row r="60" spans="1:36" s="77" customFormat="1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3"/>
      <c r="P60" s="43"/>
      <c r="Q60" s="46"/>
      <c r="R60" s="43"/>
      <c r="S60" s="43"/>
      <c r="T60" s="23"/>
      <c r="U60" s="23"/>
      <c r="V60" s="23"/>
      <c r="W60" s="23"/>
      <c r="X60" s="66"/>
      <c r="Y60" s="66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78"/>
    </row>
    <row r="61" spans="1:36" s="77" customFormat="1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23"/>
      <c r="P61" s="43"/>
      <c r="Q61" s="46"/>
      <c r="R61" s="43"/>
      <c r="S61" s="43"/>
      <c r="T61" s="23"/>
      <c r="U61" s="23"/>
      <c r="V61" s="23"/>
      <c r="W61" s="23"/>
      <c r="X61" s="66"/>
      <c r="Y61" s="66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78"/>
    </row>
    <row r="62" spans="1:36" s="77" customFormat="1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23"/>
      <c r="P62" s="43"/>
      <c r="Q62" s="46"/>
      <c r="R62" s="43"/>
      <c r="S62" s="43"/>
      <c r="T62" s="23"/>
      <c r="U62" s="23"/>
      <c r="V62" s="23"/>
      <c r="W62" s="23"/>
      <c r="X62" s="66"/>
      <c r="Y62" s="66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78"/>
    </row>
    <row r="63" spans="1:36" s="77" customFormat="1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23"/>
      <c r="P63" s="43"/>
      <c r="Q63" s="46"/>
      <c r="R63" s="43"/>
      <c r="S63" s="43"/>
      <c r="T63" s="23"/>
      <c r="U63" s="23"/>
      <c r="V63" s="23"/>
      <c r="W63" s="23"/>
      <c r="X63" s="66"/>
      <c r="Y63" s="66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78"/>
    </row>
    <row r="64" spans="1:36" s="77" customFormat="1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23"/>
      <c r="P64" s="43"/>
      <c r="Q64" s="46"/>
      <c r="R64" s="43"/>
      <c r="S64" s="43"/>
      <c r="T64" s="23"/>
      <c r="U64" s="23"/>
      <c r="V64" s="23"/>
      <c r="W64" s="23"/>
      <c r="X64" s="66"/>
      <c r="Y64" s="66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78"/>
    </row>
    <row r="65" spans="1:36" s="77" customFormat="1" ht="15" customHeight="1" x14ac:dyDescent="0.25">
      <c r="A65" s="8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67"/>
      <c r="M65" s="67"/>
      <c r="N65" s="67"/>
      <c r="O65" s="29"/>
      <c r="P65" s="67"/>
      <c r="Q65" s="67"/>
      <c r="R65" s="67"/>
      <c r="S65" s="67"/>
      <c r="T65" s="67"/>
      <c r="U65" s="67"/>
      <c r="V65" s="29"/>
      <c r="W65" s="67"/>
      <c r="X65" s="67"/>
      <c r="Y65" s="67"/>
      <c r="Z65" s="67"/>
      <c r="AA65" s="67"/>
      <c r="AB65" s="67"/>
      <c r="AC65" s="29"/>
      <c r="AD65" s="67"/>
      <c r="AE65" s="67"/>
      <c r="AF65" s="67"/>
      <c r="AG65" s="67"/>
      <c r="AH65" s="67"/>
      <c r="AI65" s="67"/>
      <c r="AJ65" s="78"/>
    </row>
    <row r="66" spans="1:36" s="77" customFormat="1" ht="15" customHeight="1" x14ac:dyDescent="0.25">
      <c r="A66" s="8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67"/>
      <c r="M66" s="67"/>
      <c r="N66" s="67"/>
      <c r="O66" s="29"/>
      <c r="P66" s="67"/>
      <c r="Q66" s="67"/>
      <c r="R66" s="67"/>
      <c r="S66" s="67"/>
      <c r="T66" s="67"/>
      <c r="U66" s="67"/>
      <c r="V66" s="29"/>
      <c r="W66" s="67"/>
      <c r="X66" s="67"/>
      <c r="Y66" s="67"/>
      <c r="Z66" s="67"/>
      <c r="AA66" s="67"/>
      <c r="AB66" s="67"/>
      <c r="AC66" s="29"/>
      <c r="AD66" s="67"/>
      <c r="AE66" s="67"/>
      <c r="AF66" s="67"/>
      <c r="AG66" s="67"/>
      <c r="AH66" s="67"/>
      <c r="AI66" s="67"/>
      <c r="AJ66" s="78"/>
    </row>
    <row r="67" spans="1:36" s="77" customFormat="1" ht="15" customHeight="1" x14ac:dyDescent="0.25">
      <c r="A67" s="8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67"/>
      <c r="M67" s="67"/>
      <c r="N67" s="67"/>
      <c r="O67" s="29"/>
      <c r="P67" s="67"/>
      <c r="Q67" s="67"/>
      <c r="R67" s="67"/>
      <c r="S67" s="67"/>
      <c r="T67" s="67"/>
      <c r="U67" s="67"/>
      <c r="V67" s="29"/>
      <c r="W67" s="67"/>
      <c r="X67" s="67"/>
      <c r="Y67" s="67"/>
      <c r="Z67" s="67"/>
      <c r="AA67" s="67"/>
      <c r="AB67" s="67"/>
      <c r="AC67" s="29"/>
      <c r="AD67" s="67"/>
      <c r="AE67" s="67"/>
      <c r="AF67" s="67"/>
      <c r="AG67" s="67"/>
      <c r="AH67" s="67"/>
      <c r="AI67" s="67"/>
      <c r="AJ67" s="78"/>
    </row>
    <row r="68" spans="1:36" s="77" customFormat="1" ht="15" customHeight="1" x14ac:dyDescent="0.25">
      <c r="A68" s="8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67"/>
      <c r="M68" s="67"/>
      <c r="N68" s="67"/>
      <c r="O68" s="29"/>
      <c r="P68" s="67"/>
      <c r="Q68" s="67"/>
      <c r="R68" s="67"/>
      <c r="S68" s="67"/>
      <c r="T68" s="67"/>
      <c r="U68" s="67"/>
      <c r="V68" s="29"/>
      <c r="W68" s="67"/>
      <c r="X68" s="67"/>
      <c r="Y68" s="67"/>
      <c r="Z68" s="67"/>
      <c r="AA68" s="67"/>
      <c r="AB68" s="67"/>
      <c r="AC68" s="29"/>
      <c r="AD68" s="67"/>
      <c r="AE68" s="67"/>
      <c r="AF68" s="67"/>
      <c r="AG68" s="67"/>
      <c r="AH68" s="67"/>
      <c r="AI68" s="67"/>
      <c r="AJ68" s="1"/>
    </row>
    <row r="69" spans="1:36" s="77" customFormat="1" ht="15" customHeight="1" x14ac:dyDescent="0.25">
      <c r="A69" s="8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67"/>
      <c r="M69" s="67"/>
      <c r="N69" s="67"/>
      <c r="O69" s="29"/>
      <c r="P69" s="67"/>
      <c r="Q69" s="67"/>
      <c r="R69" s="67"/>
      <c r="S69" s="67"/>
      <c r="T69" s="67"/>
      <c r="U69" s="67"/>
      <c r="V69" s="29"/>
      <c r="W69" s="67"/>
      <c r="X69" s="67"/>
      <c r="Y69" s="67"/>
      <c r="Z69" s="67"/>
      <c r="AA69" s="67"/>
      <c r="AB69" s="67"/>
      <c r="AC69" s="29"/>
      <c r="AD69" s="67"/>
      <c r="AE69" s="67"/>
      <c r="AF69" s="67"/>
      <c r="AG69" s="67"/>
      <c r="AH69" s="67"/>
      <c r="AI69" s="67"/>
      <c r="AJ69" s="1"/>
    </row>
    <row r="70" spans="1:36" s="77" customFormat="1" ht="15" customHeight="1" x14ac:dyDescent="0.25">
      <c r="A70" s="8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67"/>
      <c r="M70" s="67"/>
      <c r="N70" s="67"/>
      <c r="O70" s="29"/>
      <c r="P70" s="67"/>
      <c r="Q70" s="67"/>
      <c r="R70" s="67"/>
      <c r="S70" s="67"/>
      <c r="T70" s="67"/>
      <c r="U70" s="67"/>
      <c r="V70" s="29"/>
      <c r="W70" s="67"/>
      <c r="X70" s="67"/>
      <c r="Y70" s="67"/>
      <c r="Z70" s="67"/>
      <c r="AA70" s="67"/>
      <c r="AB70" s="67"/>
      <c r="AC70" s="29"/>
      <c r="AD70" s="67"/>
      <c r="AE70" s="67"/>
      <c r="AF70" s="67"/>
      <c r="AG70" s="67"/>
      <c r="AH70" s="67"/>
      <c r="AI70" s="67"/>
      <c r="AJ70" s="1"/>
    </row>
    <row r="71" spans="1:36" s="77" customFormat="1" ht="15" customHeight="1" x14ac:dyDescent="0.25">
      <c r="A71" s="8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67"/>
      <c r="M71" s="67"/>
      <c r="N71" s="67"/>
      <c r="O71" s="29"/>
      <c r="P71" s="67"/>
      <c r="Q71" s="67"/>
      <c r="R71" s="67"/>
      <c r="S71" s="67"/>
      <c r="T71" s="67"/>
      <c r="U71" s="67"/>
      <c r="V71" s="29"/>
      <c r="W71" s="67"/>
      <c r="X71" s="67"/>
      <c r="Y71" s="67"/>
      <c r="Z71" s="67"/>
      <c r="AA71" s="67"/>
      <c r="AB71" s="67"/>
      <c r="AC71" s="29"/>
      <c r="AD71" s="67"/>
      <c r="AE71" s="67"/>
      <c r="AF71" s="67"/>
      <c r="AG71" s="67"/>
      <c r="AH71" s="67"/>
      <c r="AI71" s="67"/>
      <c r="AJ71" s="1"/>
    </row>
    <row r="72" spans="1:36" s="77" customFormat="1" ht="15" customHeight="1" x14ac:dyDescent="0.25">
      <c r="A72" s="8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67"/>
      <c r="M72" s="67"/>
      <c r="N72" s="67"/>
      <c r="O72" s="29"/>
      <c r="P72" s="67"/>
      <c r="Q72" s="67"/>
      <c r="R72" s="67"/>
      <c r="S72" s="67"/>
      <c r="T72" s="67"/>
      <c r="U72" s="67"/>
      <c r="V72" s="29"/>
      <c r="W72" s="67"/>
      <c r="X72" s="67"/>
      <c r="Y72" s="67"/>
      <c r="Z72" s="67"/>
      <c r="AA72" s="67"/>
      <c r="AB72" s="67"/>
      <c r="AC72" s="29"/>
      <c r="AD72" s="67"/>
      <c r="AE72" s="67"/>
      <c r="AF72" s="67"/>
      <c r="AG72" s="67"/>
      <c r="AH72" s="67"/>
      <c r="AI72" s="67"/>
      <c r="AJ72" s="1"/>
    </row>
    <row r="73" spans="1:36" s="77" customFormat="1" ht="15" customHeight="1" x14ac:dyDescent="0.25">
      <c r="A73" s="8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67"/>
      <c r="M73" s="67"/>
      <c r="N73" s="67"/>
      <c r="O73" s="29"/>
      <c r="P73" s="67"/>
      <c r="Q73" s="67"/>
      <c r="R73" s="67"/>
      <c r="S73" s="67"/>
      <c r="T73" s="67"/>
      <c r="U73" s="67"/>
      <c r="V73" s="29"/>
      <c r="W73" s="67"/>
      <c r="X73" s="67"/>
      <c r="Y73" s="67"/>
      <c r="Z73" s="67"/>
      <c r="AA73" s="67"/>
      <c r="AB73" s="67"/>
      <c r="AC73" s="29"/>
      <c r="AD73" s="67"/>
      <c r="AE73" s="67"/>
      <c r="AF73" s="67"/>
      <c r="AG73" s="67"/>
      <c r="AH73" s="67"/>
      <c r="AI73" s="67"/>
      <c r="AJ73" s="1"/>
    </row>
    <row r="74" spans="1:36" s="77" customFormat="1" ht="15" customHeight="1" x14ac:dyDescent="0.25">
      <c r="A74" s="8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67"/>
      <c r="M74" s="67"/>
      <c r="N74" s="67"/>
      <c r="O74" s="29"/>
      <c r="P74" s="67"/>
      <c r="Q74" s="67"/>
      <c r="R74" s="67"/>
      <c r="S74" s="67"/>
      <c r="T74" s="67"/>
      <c r="U74" s="67"/>
      <c r="V74" s="29"/>
      <c r="W74" s="67"/>
      <c r="X74" s="67"/>
      <c r="Y74" s="67"/>
      <c r="Z74" s="67"/>
      <c r="AA74" s="67"/>
      <c r="AB74" s="67"/>
      <c r="AC74" s="29"/>
      <c r="AD74" s="67"/>
      <c r="AE74" s="67"/>
      <c r="AF74" s="67"/>
      <c r="AG74" s="67"/>
      <c r="AH74" s="67"/>
      <c r="AI74" s="67"/>
      <c r="AJ74" s="1"/>
    </row>
    <row r="75" spans="1:36" ht="15" customHeight="1" x14ac:dyDescent="0.25">
      <c r="B75" s="43"/>
      <c r="C75" s="43"/>
      <c r="D75" s="43"/>
      <c r="E75" s="43"/>
      <c r="F75" s="43"/>
      <c r="G75" s="43"/>
      <c r="H75" s="43"/>
      <c r="I75" s="43"/>
      <c r="J75" s="43"/>
      <c r="K75" s="43"/>
    </row>
    <row r="76" spans="1:36" ht="15" customHeight="1" x14ac:dyDescent="0.25">
      <c r="B76" s="43"/>
      <c r="C76" s="43"/>
      <c r="D76" s="43"/>
      <c r="E76" s="43"/>
      <c r="F76" s="43"/>
      <c r="G76" s="43"/>
      <c r="H76" s="43"/>
      <c r="I76" s="43"/>
      <c r="J76" s="43"/>
      <c r="K76" s="43"/>
    </row>
    <row r="77" spans="1:36" ht="15" customHeight="1" x14ac:dyDescent="0.25">
      <c r="B77" s="43"/>
      <c r="C77" s="43"/>
      <c r="D77" s="43"/>
      <c r="E77" s="43"/>
      <c r="F77" s="43"/>
      <c r="G77" s="43"/>
      <c r="H77" s="43"/>
      <c r="I77" s="43"/>
      <c r="J77" s="43"/>
      <c r="K77" s="43"/>
    </row>
    <row r="78" spans="1:36" ht="15" customHeight="1" x14ac:dyDescent="0.25">
      <c r="B78" s="43"/>
      <c r="C78" s="43"/>
      <c r="D78" s="43"/>
      <c r="E78" s="43"/>
      <c r="F78" s="43"/>
      <c r="G78" s="43"/>
      <c r="H78" s="43"/>
      <c r="I78" s="43"/>
      <c r="J78" s="43"/>
      <c r="K78" s="43"/>
    </row>
    <row r="91" spans="2:33" ht="15" customHeight="1" x14ac:dyDescent="0.2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</row>
    <row r="92" spans="2:33" ht="15" customHeigh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</row>
    <row r="93" spans="2:33" ht="15" customHeight="1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</row>
    <row r="94" spans="2:33" ht="15" customHeight="1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</row>
    <row r="95" spans="2:33" ht="15" customHeight="1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</row>
    <row r="96" spans="2:33" ht="15" customHeight="1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</row>
    <row r="97" spans="2:33" ht="15" customHeight="1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</row>
    <row r="98" spans="2:33" ht="15" customHeight="1" x14ac:dyDescent="0.2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</row>
    <row r="99" spans="2:33" ht="15" customHeight="1" x14ac:dyDescent="0.2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</row>
    <row r="100" spans="2:33" ht="15" customHeight="1" x14ac:dyDescent="0.2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</row>
    <row r="101" spans="2:33" ht="15" customHeight="1" x14ac:dyDescent="0.2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</row>
    <row r="102" spans="2:33" ht="15" customHeight="1" x14ac:dyDescent="0.2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</row>
    <row r="103" spans="2:33" ht="15" customHeight="1" x14ac:dyDescent="0.2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</row>
    <row r="104" spans="2:33" ht="15" customHeight="1" x14ac:dyDescent="0.2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</row>
    <row r="105" spans="2:33" ht="15" customHeight="1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</row>
    <row r="106" spans="2:33" ht="15" customHeight="1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</row>
    <row r="107" spans="2:33" ht="15" customHeight="1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</row>
    <row r="108" spans="2:33" ht="15" customHeigh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</row>
    <row r="109" spans="2:33" ht="1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</row>
    <row r="110" spans="2:33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</row>
    <row r="111" spans="2:33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</row>
    <row r="112" spans="2:33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</row>
    <row r="113" spans="2:33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</row>
    <row r="114" spans="2:33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</row>
    <row r="115" spans="2:33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</row>
    <row r="116" spans="2:33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</row>
    <row r="117" spans="2:33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</row>
    <row r="118" spans="2:33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</row>
    <row r="119" spans="2:33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</row>
    <row r="120" spans="2:33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</row>
    <row r="121" spans="2:33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</row>
    <row r="122" spans="2:33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</row>
    <row r="123" spans="2:33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</row>
    <row r="124" spans="2:33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</row>
    <row r="125" spans="2:33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</row>
    <row r="126" spans="2:33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</row>
    <row r="127" spans="2:33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</row>
    <row r="128" spans="2:33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</row>
    <row r="129" spans="2:33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</row>
    <row r="130" spans="2:33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</row>
    <row r="131" spans="2:33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</row>
    <row r="132" spans="2:33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</row>
    <row r="133" spans="2:33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</row>
    <row r="134" spans="2:33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</row>
    <row r="135" spans="2:33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</row>
    <row r="136" spans="2:33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</row>
    <row r="137" spans="2:33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</row>
    <row r="138" spans="2:33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</row>
    <row r="139" spans="2:33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</row>
    <row r="140" spans="2:33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</row>
    <row r="141" spans="2:33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</row>
    <row r="142" spans="2:33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</row>
    <row r="143" spans="2:33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</row>
    <row r="144" spans="2:33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</row>
    <row r="145" spans="2:33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</row>
    <row r="146" spans="2:33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</row>
    <row r="147" spans="2:33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</row>
    <row r="148" spans="2:33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</row>
    <row r="149" spans="2:33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</row>
    <row r="150" spans="2:33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</row>
    <row r="151" spans="2:33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</row>
    <row r="152" spans="2:33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</row>
    <row r="153" spans="2:33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</row>
    <row r="154" spans="2:33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</row>
    <row r="155" spans="2:33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</row>
    <row r="156" spans="2:33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</row>
    <row r="157" spans="2:33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</row>
    <row r="158" spans="2:33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</row>
    <row r="159" spans="2:33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</row>
    <row r="160" spans="2:33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</row>
    <row r="161" spans="2:33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</row>
    <row r="162" spans="2:33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</row>
    <row r="163" spans="2:33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</row>
    <row r="164" spans="2:33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</row>
    <row r="165" spans="2:33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</row>
    <row r="166" spans="2:33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</row>
    <row r="167" spans="2:33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</row>
    <row r="168" spans="2:33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</row>
    <row r="169" spans="2:33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</row>
    <row r="170" spans="2:33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</row>
    <row r="171" spans="2:33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</row>
    <row r="172" spans="2:33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</row>
    <row r="173" spans="2:33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</row>
    <row r="174" spans="2:33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</row>
    <row r="175" spans="2:33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</row>
    <row r="176" spans="2:33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</row>
    <row r="177" spans="2:33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</row>
    <row r="178" spans="2:33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</row>
    <row r="179" spans="2:33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</row>
    <row r="180" spans="2:33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</row>
    <row r="181" spans="2:33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</row>
    <row r="182" spans="2:33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</row>
    <row r="183" spans="2:33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</row>
    <row r="184" spans="2:33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</row>
    <row r="185" spans="2:33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</row>
    <row r="186" spans="2:33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</row>
    <row r="187" spans="2:33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</row>
    <row r="188" spans="2:33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</row>
    <row r="189" spans="2:33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</row>
    <row r="190" spans="2:33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</row>
    <row r="191" spans="2:33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</row>
    <row r="192" spans="2:33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</row>
    <row r="193" spans="2:33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</row>
    <row r="194" spans="2:33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</row>
    <row r="195" spans="2:33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</row>
    <row r="196" spans="2:33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</row>
    <row r="197" spans="2:33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</row>
    <row r="198" spans="2:33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</row>
    <row r="199" spans="2:33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</row>
  </sheetData>
  <sortState ref="B13:Q16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29</v>
      </c>
      <c r="C1" s="3"/>
      <c r="D1" s="4"/>
      <c r="E1" s="5" t="s">
        <v>41</v>
      </c>
      <c r="F1" s="79"/>
      <c r="G1" s="80"/>
      <c r="H1" s="8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9"/>
      <c r="AB1" s="79"/>
      <c r="AC1" s="80"/>
      <c r="AD1" s="8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69" t="s">
        <v>42</v>
      </c>
      <c r="C2" s="70"/>
      <c r="D2" s="71"/>
      <c r="E2" s="13" t="s">
        <v>9</v>
      </c>
      <c r="F2" s="14"/>
      <c r="G2" s="14"/>
      <c r="H2" s="14"/>
      <c r="I2" s="20"/>
      <c r="J2" s="15"/>
      <c r="K2" s="75"/>
      <c r="L2" s="22" t="s">
        <v>47</v>
      </c>
      <c r="M2" s="14"/>
      <c r="N2" s="14"/>
      <c r="O2" s="21"/>
      <c r="P2" s="19"/>
      <c r="Q2" s="22" t="s">
        <v>48</v>
      </c>
      <c r="R2" s="14"/>
      <c r="S2" s="14"/>
      <c r="T2" s="14"/>
      <c r="U2" s="20"/>
      <c r="V2" s="21"/>
      <c r="W2" s="19"/>
      <c r="X2" s="81" t="s">
        <v>49</v>
      </c>
      <c r="Y2" s="82"/>
      <c r="Z2" s="83"/>
      <c r="AA2" s="13" t="s">
        <v>9</v>
      </c>
      <c r="AB2" s="14"/>
      <c r="AC2" s="14"/>
      <c r="AD2" s="14"/>
      <c r="AE2" s="20"/>
      <c r="AF2" s="15"/>
      <c r="AG2" s="75"/>
      <c r="AH2" s="22" t="s">
        <v>50</v>
      </c>
      <c r="AI2" s="14"/>
      <c r="AJ2" s="14"/>
      <c r="AK2" s="21"/>
      <c r="AL2" s="19"/>
      <c r="AM2" s="22" t="s">
        <v>48</v>
      </c>
      <c r="AN2" s="14"/>
      <c r="AO2" s="14"/>
      <c r="AP2" s="14"/>
      <c r="AQ2" s="20"/>
      <c r="AR2" s="21"/>
      <c r="AS2" s="84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13</v>
      </c>
      <c r="J3" s="18" t="s">
        <v>18</v>
      </c>
      <c r="K3" s="84"/>
      <c r="L3" s="18" t="s">
        <v>5</v>
      </c>
      <c r="M3" s="18" t="s">
        <v>6</v>
      </c>
      <c r="N3" s="18" t="s">
        <v>51</v>
      </c>
      <c r="O3" s="18" t="s">
        <v>13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13</v>
      </c>
      <c r="V3" s="18" t="s">
        <v>18</v>
      </c>
      <c r="W3" s="8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13</v>
      </c>
      <c r="AF3" s="18" t="s">
        <v>18</v>
      </c>
      <c r="AG3" s="84"/>
      <c r="AH3" s="18" t="s">
        <v>5</v>
      </c>
      <c r="AI3" s="18" t="s">
        <v>6</v>
      </c>
      <c r="AJ3" s="18" t="s">
        <v>51</v>
      </c>
      <c r="AK3" s="18" t="s">
        <v>13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13</v>
      </c>
      <c r="AR3" s="18" t="s">
        <v>18</v>
      </c>
      <c r="AS3" s="84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30"/>
      <c r="C4" s="33"/>
      <c r="D4" s="41"/>
      <c r="E4" s="30"/>
      <c r="F4" s="30"/>
      <c r="G4" s="30"/>
      <c r="H4" s="31"/>
      <c r="I4" s="30"/>
      <c r="J4" s="85"/>
      <c r="K4" s="29"/>
      <c r="L4" s="86"/>
      <c r="M4" s="18"/>
      <c r="N4" s="18"/>
      <c r="O4" s="18"/>
      <c r="P4" s="23"/>
      <c r="Q4" s="30"/>
      <c r="R4" s="30"/>
      <c r="S4" s="31"/>
      <c r="T4" s="30"/>
      <c r="U4" s="30"/>
      <c r="V4" s="87"/>
      <c r="W4" s="29"/>
      <c r="X4" s="30">
        <v>1984</v>
      </c>
      <c r="Y4" s="30" t="s">
        <v>61</v>
      </c>
      <c r="Z4" s="2" t="s">
        <v>34</v>
      </c>
      <c r="AA4" s="30">
        <v>1</v>
      </c>
      <c r="AB4" s="30">
        <v>0</v>
      </c>
      <c r="AC4" s="30">
        <v>0</v>
      </c>
      <c r="AD4" s="30">
        <v>0</v>
      </c>
      <c r="AE4" s="30"/>
      <c r="AF4" s="85"/>
      <c r="AG4" s="29"/>
      <c r="AH4" s="18"/>
      <c r="AI4" s="18"/>
      <c r="AJ4" s="18"/>
      <c r="AK4" s="18"/>
      <c r="AL4" s="23"/>
      <c r="AM4" s="30"/>
      <c r="AN4" s="30"/>
      <c r="AO4" s="30"/>
      <c r="AP4" s="30"/>
      <c r="AQ4" s="30"/>
      <c r="AR4" s="88"/>
      <c r="AS4" s="78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30"/>
      <c r="C5" s="33"/>
      <c r="D5" s="41"/>
      <c r="E5" s="30"/>
      <c r="F5" s="30"/>
      <c r="G5" s="30"/>
      <c r="H5" s="31"/>
      <c r="I5" s="30"/>
      <c r="J5" s="85"/>
      <c r="K5" s="29"/>
      <c r="L5" s="86"/>
      <c r="M5" s="18"/>
      <c r="N5" s="18"/>
      <c r="O5" s="18"/>
      <c r="P5" s="23"/>
      <c r="Q5" s="30"/>
      <c r="R5" s="30"/>
      <c r="S5" s="31"/>
      <c r="T5" s="30"/>
      <c r="U5" s="30"/>
      <c r="V5" s="87"/>
      <c r="W5" s="29"/>
      <c r="X5" s="30">
        <v>1985</v>
      </c>
      <c r="Y5" s="30" t="s">
        <v>33</v>
      </c>
      <c r="Z5" s="2" t="s">
        <v>34</v>
      </c>
      <c r="AA5" s="30">
        <v>7</v>
      </c>
      <c r="AB5" s="30">
        <v>0</v>
      </c>
      <c r="AC5" s="30">
        <v>3</v>
      </c>
      <c r="AD5" s="30">
        <v>3</v>
      </c>
      <c r="AE5" s="30"/>
      <c r="AF5" s="85"/>
      <c r="AG5" s="29"/>
      <c r="AH5" s="18"/>
      <c r="AI5" s="18"/>
      <c r="AJ5" s="18"/>
      <c r="AK5" s="18"/>
      <c r="AL5" s="23"/>
      <c r="AM5" s="30"/>
      <c r="AN5" s="30"/>
      <c r="AO5" s="30"/>
      <c r="AP5" s="30"/>
      <c r="AQ5" s="30"/>
      <c r="AR5" s="88"/>
      <c r="AS5" s="78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30"/>
      <c r="C6" s="33"/>
      <c r="D6" s="41"/>
      <c r="E6" s="30"/>
      <c r="F6" s="30"/>
      <c r="G6" s="30"/>
      <c r="H6" s="31"/>
      <c r="I6" s="30"/>
      <c r="J6" s="85"/>
      <c r="K6" s="29"/>
      <c r="L6" s="86"/>
      <c r="M6" s="18"/>
      <c r="N6" s="18"/>
      <c r="O6" s="18"/>
      <c r="P6" s="23"/>
      <c r="Q6" s="30"/>
      <c r="R6" s="30"/>
      <c r="S6" s="31"/>
      <c r="T6" s="30"/>
      <c r="U6" s="30"/>
      <c r="V6" s="87"/>
      <c r="W6" s="29"/>
      <c r="X6" s="30"/>
      <c r="Y6" s="30"/>
      <c r="Z6" s="2"/>
      <c r="AA6" s="30"/>
      <c r="AB6" s="30"/>
      <c r="AC6" s="30"/>
      <c r="AD6" s="30"/>
      <c r="AE6" s="30"/>
      <c r="AF6" s="85"/>
      <c r="AG6" s="29"/>
      <c r="AH6" s="18"/>
      <c r="AI6" s="18"/>
      <c r="AJ6" s="18"/>
      <c r="AK6" s="18"/>
      <c r="AL6" s="23"/>
      <c r="AM6" s="30"/>
      <c r="AN6" s="30"/>
      <c r="AO6" s="30"/>
      <c r="AP6" s="30"/>
      <c r="AQ6" s="30"/>
      <c r="AR6" s="88"/>
      <c r="AS6" s="78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30"/>
      <c r="C7" s="33"/>
      <c r="D7" s="41"/>
      <c r="E7" s="30"/>
      <c r="F7" s="30"/>
      <c r="G7" s="30"/>
      <c r="H7" s="31"/>
      <c r="I7" s="30"/>
      <c r="J7" s="85"/>
      <c r="K7" s="29"/>
      <c r="L7" s="86"/>
      <c r="M7" s="18"/>
      <c r="N7" s="18"/>
      <c r="O7" s="18"/>
      <c r="P7" s="23"/>
      <c r="Q7" s="30"/>
      <c r="R7" s="30"/>
      <c r="S7" s="31"/>
      <c r="T7" s="30"/>
      <c r="U7" s="30"/>
      <c r="V7" s="87"/>
      <c r="W7" s="29"/>
      <c r="X7" s="30">
        <v>1988</v>
      </c>
      <c r="Y7" s="30" t="s">
        <v>30</v>
      </c>
      <c r="Z7" s="2" t="s">
        <v>37</v>
      </c>
      <c r="AA7" s="30">
        <v>22</v>
      </c>
      <c r="AB7" s="30">
        <v>0</v>
      </c>
      <c r="AC7" s="30">
        <v>15</v>
      </c>
      <c r="AD7" s="30">
        <v>27</v>
      </c>
      <c r="AE7" s="30"/>
      <c r="AF7" s="85"/>
      <c r="AG7" s="29"/>
      <c r="AH7" s="18"/>
      <c r="AI7" s="18"/>
      <c r="AJ7" s="18"/>
      <c r="AK7" s="18"/>
      <c r="AL7" s="23"/>
      <c r="AM7" s="30"/>
      <c r="AN7" s="30"/>
      <c r="AO7" s="30"/>
      <c r="AP7" s="30"/>
      <c r="AQ7" s="30"/>
      <c r="AR7" s="88"/>
      <c r="AS7" s="78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30"/>
      <c r="C8" s="33"/>
      <c r="D8" s="41"/>
      <c r="E8" s="30"/>
      <c r="F8" s="30"/>
      <c r="G8" s="30"/>
      <c r="H8" s="31"/>
      <c r="I8" s="30"/>
      <c r="J8" s="85"/>
      <c r="K8" s="29"/>
      <c r="L8" s="86"/>
      <c r="M8" s="18"/>
      <c r="N8" s="18"/>
      <c r="O8" s="18"/>
      <c r="P8" s="23"/>
      <c r="Q8" s="30"/>
      <c r="R8" s="30"/>
      <c r="S8" s="31"/>
      <c r="T8" s="30"/>
      <c r="U8" s="30"/>
      <c r="V8" s="87"/>
      <c r="W8" s="29"/>
      <c r="X8" s="30">
        <v>1989</v>
      </c>
      <c r="Y8" s="30" t="s">
        <v>36</v>
      </c>
      <c r="Z8" s="2" t="s">
        <v>34</v>
      </c>
      <c r="AA8" s="30"/>
      <c r="AB8" s="30"/>
      <c r="AC8" s="30"/>
      <c r="AD8" s="30"/>
      <c r="AE8" s="30"/>
      <c r="AF8" s="85"/>
      <c r="AG8" s="29"/>
      <c r="AH8" s="18"/>
      <c r="AI8" s="18"/>
      <c r="AJ8" s="18"/>
      <c r="AK8" s="18"/>
      <c r="AL8" s="23"/>
      <c r="AM8" s="30"/>
      <c r="AN8" s="30"/>
      <c r="AO8" s="30"/>
      <c r="AP8" s="30"/>
      <c r="AQ8" s="30"/>
      <c r="AR8" s="88"/>
      <c r="AS8" s="78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30"/>
      <c r="C9" s="33"/>
      <c r="D9" s="41"/>
      <c r="E9" s="30"/>
      <c r="F9" s="30"/>
      <c r="G9" s="30"/>
      <c r="H9" s="31"/>
      <c r="I9" s="30"/>
      <c r="J9" s="85"/>
      <c r="K9" s="29"/>
      <c r="L9" s="86"/>
      <c r="M9" s="18"/>
      <c r="N9" s="18"/>
      <c r="O9" s="18"/>
      <c r="P9" s="23"/>
      <c r="Q9" s="30"/>
      <c r="R9" s="30"/>
      <c r="S9" s="31"/>
      <c r="T9" s="30"/>
      <c r="U9" s="30"/>
      <c r="V9" s="87"/>
      <c r="W9" s="29"/>
      <c r="X9" s="30">
        <v>1990</v>
      </c>
      <c r="Y9" s="30" t="s">
        <v>30</v>
      </c>
      <c r="Z9" s="112" t="s">
        <v>34</v>
      </c>
      <c r="AA9" s="30">
        <v>21</v>
      </c>
      <c r="AB9" s="30">
        <v>2</v>
      </c>
      <c r="AC9" s="30">
        <v>10</v>
      </c>
      <c r="AD9" s="30">
        <v>25</v>
      </c>
      <c r="AE9" s="30"/>
      <c r="AF9" s="85"/>
      <c r="AG9" s="29"/>
      <c r="AH9" s="18"/>
      <c r="AI9" s="18"/>
      <c r="AJ9" s="18"/>
      <c r="AK9" s="18"/>
      <c r="AL9" s="23"/>
      <c r="AM9" s="30"/>
      <c r="AN9" s="30"/>
      <c r="AO9" s="30"/>
      <c r="AP9" s="30"/>
      <c r="AQ9" s="30"/>
      <c r="AR9" s="88"/>
      <c r="AS9" s="78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30"/>
      <c r="C10" s="33"/>
      <c r="D10" s="41"/>
      <c r="E10" s="30"/>
      <c r="F10" s="30"/>
      <c r="G10" s="30"/>
      <c r="H10" s="31"/>
      <c r="I10" s="30"/>
      <c r="J10" s="85"/>
      <c r="K10" s="29"/>
      <c r="L10" s="86"/>
      <c r="M10" s="18"/>
      <c r="N10" s="18"/>
      <c r="O10" s="18"/>
      <c r="P10" s="23"/>
      <c r="Q10" s="30"/>
      <c r="R10" s="30"/>
      <c r="S10" s="31"/>
      <c r="T10" s="30"/>
      <c r="U10" s="30"/>
      <c r="V10" s="87"/>
      <c r="W10" s="29"/>
      <c r="X10" s="30"/>
      <c r="Y10" s="33"/>
      <c r="Z10" s="41"/>
      <c r="AA10" s="30"/>
      <c r="AB10" s="30"/>
      <c r="AC10" s="30"/>
      <c r="AD10" s="31"/>
      <c r="AE10" s="30"/>
      <c r="AF10" s="85"/>
      <c r="AG10" s="29"/>
      <c r="AH10" s="18"/>
      <c r="AI10" s="18"/>
      <c r="AJ10" s="18"/>
      <c r="AK10" s="18"/>
      <c r="AL10" s="23"/>
      <c r="AM10" s="30"/>
      <c r="AN10" s="30"/>
      <c r="AO10" s="30"/>
      <c r="AP10" s="30"/>
      <c r="AQ10" s="30"/>
      <c r="AR10" s="88"/>
      <c r="AS10" s="78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30">
        <v>1992</v>
      </c>
      <c r="C11" s="33" t="s">
        <v>33</v>
      </c>
      <c r="D11" s="41" t="s">
        <v>34</v>
      </c>
      <c r="E11" s="30">
        <v>23</v>
      </c>
      <c r="F11" s="30">
        <v>2</v>
      </c>
      <c r="G11" s="30">
        <v>12</v>
      </c>
      <c r="H11" s="31">
        <v>14</v>
      </c>
      <c r="I11" s="30">
        <v>89</v>
      </c>
      <c r="J11" s="85"/>
      <c r="K11" s="29"/>
      <c r="L11" s="86"/>
      <c r="M11" s="18"/>
      <c r="N11" s="18"/>
      <c r="O11" s="18"/>
      <c r="P11" s="23"/>
      <c r="Q11" s="30"/>
      <c r="R11" s="30"/>
      <c r="S11" s="31"/>
      <c r="T11" s="30"/>
      <c r="U11" s="30"/>
      <c r="V11" s="87"/>
      <c r="W11" s="29"/>
      <c r="X11" s="30"/>
      <c r="Y11" s="33"/>
      <c r="Z11" s="41"/>
      <c r="AA11" s="30"/>
      <c r="AB11" s="30"/>
      <c r="AC11" s="30"/>
      <c r="AD11" s="31"/>
      <c r="AE11" s="30"/>
      <c r="AF11" s="85"/>
      <c r="AG11" s="29"/>
      <c r="AH11" s="18"/>
      <c r="AI11" s="18"/>
      <c r="AJ11" s="18"/>
      <c r="AK11" s="18"/>
      <c r="AL11" s="23"/>
      <c r="AM11" s="30"/>
      <c r="AN11" s="30"/>
      <c r="AO11" s="30"/>
      <c r="AP11" s="30"/>
      <c r="AQ11" s="30"/>
      <c r="AR11" s="88"/>
      <c r="AS11" s="78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30">
        <v>1993</v>
      </c>
      <c r="C12" s="33" t="s">
        <v>36</v>
      </c>
      <c r="D12" s="41" t="s">
        <v>34</v>
      </c>
      <c r="E12" s="30">
        <v>25</v>
      </c>
      <c r="F12" s="30">
        <v>2</v>
      </c>
      <c r="G12" s="30">
        <v>19</v>
      </c>
      <c r="H12" s="31">
        <v>26</v>
      </c>
      <c r="I12" s="30">
        <v>102</v>
      </c>
      <c r="J12" s="85"/>
      <c r="K12" s="29"/>
      <c r="L12" s="86"/>
      <c r="M12" s="18"/>
      <c r="N12" s="18"/>
      <c r="O12" s="18"/>
      <c r="P12" s="23"/>
      <c r="Q12" s="30"/>
      <c r="R12" s="30"/>
      <c r="S12" s="31"/>
      <c r="T12" s="30"/>
      <c r="U12" s="30"/>
      <c r="V12" s="87"/>
      <c r="W12" s="29"/>
      <c r="X12" s="30"/>
      <c r="Y12" s="33"/>
      <c r="Z12" s="41"/>
      <c r="AA12" s="30"/>
      <c r="AB12" s="30"/>
      <c r="AC12" s="30"/>
      <c r="AD12" s="31"/>
      <c r="AE12" s="30"/>
      <c r="AF12" s="85"/>
      <c r="AG12" s="29"/>
      <c r="AH12" s="18"/>
      <c r="AI12" s="18"/>
      <c r="AJ12" s="18"/>
      <c r="AK12" s="18"/>
      <c r="AL12" s="23"/>
      <c r="AM12" s="30"/>
      <c r="AN12" s="30"/>
      <c r="AO12" s="30"/>
      <c r="AP12" s="30"/>
      <c r="AQ12" s="30"/>
      <c r="AR12" s="88"/>
      <c r="AS12" s="78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30">
        <v>1994</v>
      </c>
      <c r="C13" s="33" t="s">
        <v>33</v>
      </c>
      <c r="D13" s="41" t="s">
        <v>34</v>
      </c>
      <c r="E13" s="30">
        <v>26</v>
      </c>
      <c r="F13" s="30">
        <v>0</v>
      </c>
      <c r="G13" s="30">
        <v>5</v>
      </c>
      <c r="H13" s="31">
        <v>11</v>
      </c>
      <c r="I13" s="30">
        <v>60</v>
      </c>
      <c r="J13" s="85"/>
      <c r="K13" s="29"/>
      <c r="L13" s="86"/>
      <c r="M13" s="18"/>
      <c r="N13" s="18"/>
      <c r="O13" s="18"/>
      <c r="P13" s="23"/>
      <c r="Q13" s="30"/>
      <c r="R13" s="30"/>
      <c r="S13" s="31"/>
      <c r="T13" s="30"/>
      <c r="U13" s="30"/>
      <c r="V13" s="87"/>
      <c r="W13" s="29"/>
      <c r="X13" s="30"/>
      <c r="Y13" s="33"/>
      <c r="Z13" s="41"/>
      <c r="AA13" s="30"/>
      <c r="AB13" s="30"/>
      <c r="AC13" s="30"/>
      <c r="AD13" s="31"/>
      <c r="AE13" s="30"/>
      <c r="AF13" s="85"/>
      <c r="AG13" s="29"/>
      <c r="AH13" s="18"/>
      <c r="AI13" s="18"/>
      <c r="AJ13" s="18"/>
      <c r="AK13" s="18"/>
      <c r="AL13" s="23"/>
      <c r="AM13" s="30"/>
      <c r="AN13" s="30"/>
      <c r="AO13" s="30"/>
      <c r="AP13" s="30"/>
      <c r="AQ13" s="30"/>
      <c r="AR13" s="88"/>
      <c r="AS13" s="78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30"/>
      <c r="C14" s="33"/>
      <c r="D14" s="41"/>
      <c r="E14" s="30"/>
      <c r="F14" s="30"/>
      <c r="G14" s="30"/>
      <c r="H14" s="31"/>
      <c r="I14" s="30"/>
      <c r="J14" s="85"/>
      <c r="K14" s="29"/>
      <c r="L14" s="86"/>
      <c r="M14" s="18"/>
      <c r="N14" s="18"/>
      <c r="O14" s="18"/>
      <c r="P14" s="23"/>
      <c r="Q14" s="30"/>
      <c r="R14" s="30"/>
      <c r="S14" s="31"/>
      <c r="T14" s="30"/>
      <c r="U14" s="30"/>
      <c r="V14" s="87"/>
      <c r="W14" s="29"/>
      <c r="X14" s="30"/>
      <c r="Y14" s="33"/>
      <c r="Z14" s="41"/>
      <c r="AA14" s="30"/>
      <c r="AB14" s="30"/>
      <c r="AC14" s="30"/>
      <c r="AD14" s="31"/>
      <c r="AE14" s="30"/>
      <c r="AF14" s="85"/>
      <c r="AG14" s="29"/>
      <c r="AH14" s="18"/>
      <c r="AI14" s="18"/>
      <c r="AJ14" s="18"/>
      <c r="AK14" s="18"/>
      <c r="AL14" s="23"/>
      <c r="AM14" s="30"/>
      <c r="AN14" s="30"/>
      <c r="AO14" s="30"/>
      <c r="AP14" s="30"/>
      <c r="AQ14" s="30"/>
      <c r="AR14" s="88"/>
      <c r="AS14" s="78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30">
        <v>2000</v>
      </c>
      <c r="C15" s="33" t="s">
        <v>43</v>
      </c>
      <c r="D15" s="41" t="s">
        <v>34</v>
      </c>
      <c r="E15" s="30">
        <v>25</v>
      </c>
      <c r="F15" s="30">
        <v>3</v>
      </c>
      <c r="G15" s="30">
        <v>24</v>
      </c>
      <c r="H15" s="31">
        <v>3</v>
      </c>
      <c r="I15" s="30">
        <v>68</v>
      </c>
      <c r="J15" s="85">
        <v>0.439</v>
      </c>
      <c r="K15" s="29">
        <v>155</v>
      </c>
      <c r="L15" s="86"/>
      <c r="M15" s="18"/>
      <c r="N15" s="18"/>
      <c r="O15" s="18"/>
      <c r="P15" s="23"/>
      <c r="Q15" s="30"/>
      <c r="R15" s="30"/>
      <c r="S15" s="31"/>
      <c r="T15" s="30"/>
      <c r="U15" s="30"/>
      <c r="V15" s="87"/>
      <c r="W15" s="29"/>
      <c r="X15" s="30"/>
      <c r="Y15" s="33"/>
      <c r="Z15" s="41"/>
      <c r="AA15" s="30"/>
      <c r="AB15" s="30"/>
      <c r="AC15" s="30"/>
      <c r="AD15" s="31"/>
      <c r="AE15" s="30"/>
      <c r="AF15" s="85"/>
      <c r="AG15" s="29"/>
      <c r="AH15" s="18"/>
      <c r="AI15" s="18"/>
      <c r="AJ15" s="18"/>
      <c r="AK15" s="18"/>
      <c r="AL15" s="23"/>
      <c r="AM15" s="30"/>
      <c r="AN15" s="30"/>
      <c r="AO15" s="30"/>
      <c r="AP15" s="30"/>
      <c r="AQ15" s="30"/>
      <c r="AR15" s="88"/>
      <c r="AS15" s="78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30"/>
      <c r="C16" s="33"/>
      <c r="D16" s="41"/>
      <c r="E16" s="30"/>
      <c r="F16" s="30"/>
      <c r="G16" s="30"/>
      <c r="H16" s="31"/>
      <c r="I16" s="30"/>
      <c r="J16" s="85"/>
      <c r="K16" s="29"/>
      <c r="L16" s="86"/>
      <c r="M16" s="18"/>
      <c r="N16" s="18"/>
      <c r="O16" s="18"/>
      <c r="P16" s="23"/>
      <c r="Q16" s="30"/>
      <c r="R16" s="30"/>
      <c r="S16" s="31"/>
      <c r="T16" s="30"/>
      <c r="U16" s="30"/>
      <c r="V16" s="87"/>
      <c r="W16" s="29"/>
      <c r="X16" s="30"/>
      <c r="Y16" s="33"/>
      <c r="Z16" s="41"/>
      <c r="AA16" s="30"/>
      <c r="AB16" s="30"/>
      <c r="AC16" s="30"/>
      <c r="AD16" s="31"/>
      <c r="AE16" s="30"/>
      <c r="AF16" s="85"/>
      <c r="AG16" s="29"/>
      <c r="AH16" s="18"/>
      <c r="AI16" s="18"/>
      <c r="AJ16" s="18"/>
      <c r="AK16" s="18"/>
      <c r="AL16" s="23"/>
      <c r="AM16" s="30"/>
      <c r="AN16" s="30"/>
      <c r="AO16" s="30"/>
      <c r="AP16" s="30"/>
      <c r="AQ16" s="30"/>
      <c r="AR16" s="88"/>
      <c r="AS16" s="78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30"/>
      <c r="C17" s="33"/>
      <c r="D17" s="41"/>
      <c r="E17" s="30"/>
      <c r="F17" s="30"/>
      <c r="G17" s="30"/>
      <c r="H17" s="31"/>
      <c r="I17" s="30"/>
      <c r="J17" s="85"/>
      <c r="K17" s="29"/>
      <c r="L17" s="86"/>
      <c r="M17" s="18"/>
      <c r="N17" s="18"/>
      <c r="O17" s="18"/>
      <c r="P17" s="23"/>
      <c r="Q17" s="30"/>
      <c r="R17" s="30"/>
      <c r="S17" s="31"/>
      <c r="T17" s="30"/>
      <c r="U17" s="30"/>
      <c r="V17" s="87"/>
      <c r="W17" s="29"/>
      <c r="X17" s="30">
        <v>2002</v>
      </c>
      <c r="Y17" s="30" t="s">
        <v>58</v>
      </c>
      <c r="Z17" s="41" t="s">
        <v>59</v>
      </c>
      <c r="AA17" s="30">
        <v>17</v>
      </c>
      <c r="AB17" s="30">
        <v>1</v>
      </c>
      <c r="AC17" s="30">
        <v>43</v>
      </c>
      <c r="AD17" s="30">
        <v>3</v>
      </c>
      <c r="AE17" s="30">
        <v>62</v>
      </c>
      <c r="AF17" s="52">
        <v>0.48430000000000001</v>
      </c>
      <c r="AG17" s="110">
        <v>128</v>
      </c>
      <c r="AH17" s="30" t="s">
        <v>58</v>
      </c>
      <c r="AI17" s="18"/>
      <c r="AJ17" s="30" t="s">
        <v>58</v>
      </c>
      <c r="AK17" s="18"/>
      <c r="AL17" s="23"/>
      <c r="AM17" s="30"/>
      <c r="AN17" s="30"/>
      <c r="AO17" s="30"/>
      <c r="AP17" s="30"/>
      <c r="AQ17" s="30"/>
      <c r="AR17" s="88"/>
      <c r="AS17" s="111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30"/>
      <c r="C18" s="33"/>
      <c r="D18" s="41"/>
      <c r="E18" s="30"/>
      <c r="F18" s="30"/>
      <c r="G18" s="30"/>
      <c r="H18" s="31"/>
      <c r="I18" s="30"/>
      <c r="J18" s="85"/>
      <c r="K18" s="29"/>
      <c r="L18" s="86"/>
      <c r="M18" s="18"/>
      <c r="N18" s="18"/>
      <c r="O18" s="18"/>
      <c r="P18" s="23"/>
      <c r="Q18" s="30"/>
      <c r="R18" s="30"/>
      <c r="S18" s="31"/>
      <c r="T18" s="30"/>
      <c r="U18" s="30"/>
      <c r="V18" s="87"/>
      <c r="W18" s="29"/>
      <c r="X18" s="30">
        <v>2003</v>
      </c>
      <c r="Y18" s="30" t="s">
        <v>60</v>
      </c>
      <c r="Z18" s="41" t="s">
        <v>34</v>
      </c>
      <c r="AA18" s="30">
        <v>18</v>
      </c>
      <c r="AB18" s="30">
        <v>1</v>
      </c>
      <c r="AC18" s="30">
        <v>17</v>
      </c>
      <c r="AD18" s="30">
        <v>12</v>
      </c>
      <c r="AE18" s="30">
        <v>66</v>
      </c>
      <c r="AF18" s="52">
        <v>0.49619999999999997</v>
      </c>
      <c r="AG18" s="110">
        <v>133</v>
      </c>
      <c r="AH18" s="18"/>
      <c r="AI18" s="18"/>
      <c r="AJ18" s="18"/>
      <c r="AK18" s="18"/>
      <c r="AL18" s="23"/>
      <c r="AM18" s="30"/>
      <c r="AN18" s="30"/>
      <c r="AO18" s="30"/>
      <c r="AP18" s="30"/>
      <c r="AQ18" s="30"/>
      <c r="AR18" s="88"/>
      <c r="AS18" s="111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30"/>
      <c r="C19" s="33"/>
      <c r="D19" s="41"/>
      <c r="E19" s="30"/>
      <c r="F19" s="30"/>
      <c r="G19" s="30"/>
      <c r="H19" s="31"/>
      <c r="I19" s="30"/>
      <c r="J19" s="85"/>
      <c r="K19" s="29"/>
      <c r="L19" s="86"/>
      <c r="M19" s="18"/>
      <c r="N19" s="18"/>
      <c r="O19" s="18"/>
      <c r="P19" s="23"/>
      <c r="Q19" s="30"/>
      <c r="R19" s="30"/>
      <c r="S19" s="31"/>
      <c r="T19" s="30"/>
      <c r="U19" s="30"/>
      <c r="V19" s="87"/>
      <c r="W19" s="29"/>
      <c r="X19" s="30">
        <v>2004</v>
      </c>
      <c r="Y19" s="30" t="s">
        <v>58</v>
      </c>
      <c r="Z19" s="41" t="s">
        <v>34</v>
      </c>
      <c r="AA19" s="30">
        <v>15</v>
      </c>
      <c r="AB19" s="30">
        <v>0</v>
      </c>
      <c r="AC19" s="30">
        <v>29</v>
      </c>
      <c r="AD19" s="30">
        <v>7</v>
      </c>
      <c r="AE19" s="30">
        <v>64</v>
      </c>
      <c r="AF19" s="52">
        <v>0.59809999999999997</v>
      </c>
      <c r="AG19" s="110">
        <v>107</v>
      </c>
      <c r="AH19" s="18" t="s">
        <v>36</v>
      </c>
      <c r="AI19" s="18"/>
      <c r="AJ19" s="18"/>
      <c r="AK19" s="18"/>
      <c r="AL19" s="23"/>
      <c r="AM19" s="30">
        <v>5</v>
      </c>
      <c r="AN19" s="30">
        <v>0</v>
      </c>
      <c r="AO19" s="30">
        <v>5</v>
      </c>
      <c r="AP19" s="30">
        <v>3</v>
      </c>
      <c r="AQ19" s="30">
        <v>15</v>
      </c>
      <c r="AR19" s="88">
        <v>0.51719999999999999</v>
      </c>
      <c r="AS19" s="111">
        <v>29</v>
      </c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89" t="s">
        <v>52</v>
      </c>
      <c r="C20" s="90"/>
      <c r="D20" s="91"/>
      <c r="E20" s="92">
        <f>SUM(E4:E19)</f>
        <v>99</v>
      </c>
      <c r="F20" s="92">
        <f>SUM(F4:F19)</f>
        <v>7</v>
      </c>
      <c r="G20" s="92">
        <f>SUM(G4:G19)</f>
        <v>60</v>
      </c>
      <c r="H20" s="92">
        <f>SUM(H4:H19)</f>
        <v>54</v>
      </c>
      <c r="I20" s="92">
        <f>SUM(I4:I19)</f>
        <v>319</v>
      </c>
      <c r="J20" s="93">
        <v>0</v>
      </c>
      <c r="K20" s="75">
        <f>SUM(K4:K19)</f>
        <v>155</v>
      </c>
      <c r="L20" s="22"/>
      <c r="M20" s="20"/>
      <c r="N20" s="94"/>
      <c r="O20" s="95"/>
      <c r="P20" s="23"/>
      <c r="Q20" s="92">
        <f>SUM(Q4:Q19)</f>
        <v>0</v>
      </c>
      <c r="R20" s="92">
        <f>SUM(R4:R19)</f>
        <v>0</v>
      </c>
      <c r="S20" s="92">
        <f>SUM(S4:S19)</f>
        <v>0</v>
      </c>
      <c r="T20" s="92">
        <f>SUM(T4:T19)</f>
        <v>0</v>
      </c>
      <c r="U20" s="92">
        <f>SUM(U4:U19)</f>
        <v>0</v>
      </c>
      <c r="V20" s="40">
        <v>0</v>
      </c>
      <c r="W20" s="75">
        <f>SUM(W4:W19)</f>
        <v>0</v>
      </c>
      <c r="X20" s="16" t="s">
        <v>52</v>
      </c>
      <c r="Y20" s="17"/>
      <c r="Z20" s="15"/>
      <c r="AA20" s="92">
        <f>SUM(AA4:AA19)</f>
        <v>101</v>
      </c>
      <c r="AB20" s="92">
        <f>SUM(AB4:AB19)</f>
        <v>4</v>
      </c>
      <c r="AC20" s="92">
        <f>SUM(AC4:AC19)</f>
        <v>117</v>
      </c>
      <c r="AD20" s="92">
        <f>SUM(AD4:AD19)</f>
        <v>77</v>
      </c>
      <c r="AE20" s="92">
        <f>SUM(AE4:AE19)</f>
        <v>192</v>
      </c>
      <c r="AF20" s="93">
        <f>PRODUCT(AE20/AG20)</f>
        <v>0.52173913043478259</v>
      </c>
      <c r="AG20" s="75">
        <f>SUM(AG4:AG19)</f>
        <v>368</v>
      </c>
      <c r="AH20" s="22"/>
      <c r="AI20" s="20"/>
      <c r="AJ20" s="94"/>
      <c r="AK20" s="95"/>
      <c r="AL20" s="23"/>
      <c r="AM20" s="92">
        <f>SUM(AM4:AM19)</f>
        <v>5</v>
      </c>
      <c r="AN20" s="92">
        <f>SUM(AN4:AN19)</f>
        <v>0</v>
      </c>
      <c r="AO20" s="92">
        <f>SUM(AO4:AO19)</f>
        <v>5</v>
      </c>
      <c r="AP20" s="92">
        <f>SUM(AP4:AP19)</f>
        <v>3</v>
      </c>
      <c r="AQ20" s="92">
        <f>SUM(AQ4:AQ19)</f>
        <v>15</v>
      </c>
      <c r="AR20" s="93">
        <f>PRODUCT(AQ20/AS20)</f>
        <v>0.51724137931034486</v>
      </c>
      <c r="AS20" s="84">
        <f>SUM(AS4:AS19)</f>
        <v>29</v>
      </c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x14ac:dyDescent="0.25">
      <c r="A21" s="43"/>
      <c r="B21" s="43"/>
      <c r="C21" s="43"/>
      <c r="D21" s="43"/>
      <c r="E21" s="43"/>
      <c r="F21" s="43"/>
      <c r="G21" s="43"/>
      <c r="H21" s="43"/>
      <c r="I21" s="43"/>
      <c r="J21" s="44"/>
      <c r="K21" s="29"/>
      <c r="L21" s="23"/>
      <c r="M21" s="23"/>
      <c r="N21" s="23"/>
      <c r="O21" s="23"/>
      <c r="P21" s="43"/>
      <c r="Q21" s="43"/>
      <c r="R21" s="46"/>
      <c r="S21" s="43"/>
      <c r="T21" s="43"/>
      <c r="U21" s="23"/>
      <c r="V21" s="23"/>
      <c r="W21" s="29"/>
      <c r="X21" s="43"/>
      <c r="Y21" s="43"/>
      <c r="Z21" s="43"/>
      <c r="AA21" s="43"/>
      <c r="AB21" s="43"/>
      <c r="AC21" s="43"/>
      <c r="AD21" s="43"/>
      <c r="AE21" s="43"/>
      <c r="AF21" s="44"/>
      <c r="AG21" s="29"/>
      <c r="AH21" s="23"/>
      <c r="AI21" s="23"/>
      <c r="AJ21" s="23"/>
      <c r="AK21" s="23"/>
      <c r="AL21" s="43"/>
      <c r="AM21" s="43"/>
      <c r="AN21" s="46"/>
      <c r="AO21" s="43"/>
      <c r="AP21" s="43"/>
      <c r="AQ21" s="23"/>
      <c r="AR21" s="23"/>
      <c r="AS21" s="29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x14ac:dyDescent="0.25">
      <c r="A22" s="43"/>
      <c r="B22" s="96" t="s">
        <v>53</v>
      </c>
      <c r="C22" s="97"/>
      <c r="D22" s="98"/>
      <c r="E22" s="15" t="s">
        <v>3</v>
      </c>
      <c r="F22" s="18" t="s">
        <v>8</v>
      </c>
      <c r="G22" s="15" t="s">
        <v>5</v>
      </c>
      <c r="H22" s="18" t="s">
        <v>6</v>
      </c>
      <c r="I22" s="18" t="s">
        <v>13</v>
      </c>
      <c r="J22" s="18" t="s">
        <v>18</v>
      </c>
      <c r="K22" s="23"/>
      <c r="L22" s="18" t="s">
        <v>23</v>
      </c>
      <c r="M22" s="18" t="s">
        <v>24</v>
      </c>
      <c r="N22" s="18" t="s">
        <v>54</v>
      </c>
      <c r="O22" s="18" t="s">
        <v>55</v>
      </c>
      <c r="Q22" s="46"/>
      <c r="R22" s="46" t="s">
        <v>38</v>
      </c>
      <c r="S22" s="46"/>
      <c r="T22" s="99" t="s">
        <v>40</v>
      </c>
      <c r="U22" s="43"/>
      <c r="V22" s="43"/>
      <c r="W22" s="43"/>
      <c r="X22" s="46"/>
      <c r="Y22" s="46"/>
      <c r="Z22" s="46"/>
      <c r="AA22" s="100"/>
      <c r="AB22" s="100"/>
      <c r="AC22" s="46"/>
      <c r="AD22" s="46"/>
      <c r="AE22" s="46"/>
      <c r="AF22" s="43"/>
      <c r="AG22" s="43"/>
      <c r="AH22" s="43"/>
      <c r="AI22" s="43"/>
      <c r="AJ22" s="43"/>
      <c r="AK22" s="43"/>
      <c r="AM22" s="29"/>
      <c r="AN22" s="100"/>
      <c r="AO22" s="100"/>
      <c r="AP22" s="100"/>
      <c r="AQ22" s="100"/>
      <c r="AR22" s="100"/>
      <c r="AS22" s="100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x14ac:dyDescent="0.25">
      <c r="A23" s="43"/>
      <c r="B23" s="48" t="s">
        <v>56</v>
      </c>
      <c r="C23" s="12"/>
      <c r="D23" s="50"/>
      <c r="E23" s="101">
        <v>0</v>
      </c>
      <c r="F23" s="101">
        <v>0</v>
      </c>
      <c r="G23" s="101">
        <v>0</v>
      </c>
      <c r="H23" s="101">
        <v>0</v>
      </c>
      <c r="I23" s="101">
        <v>0</v>
      </c>
      <c r="J23" s="102">
        <v>0</v>
      </c>
      <c r="K23" s="43">
        <v>0</v>
      </c>
      <c r="L23" s="103">
        <v>0</v>
      </c>
      <c r="M23" s="103">
        <v>0</v>
      </c>
      <c r="N23" s="103">
        <v>0</v>
      </c>
      <c r="O23" s="103">
        <v>0</v>
      </c>
      <c r="Q23" s="46"/>
      <c r="R23" s="46"/>
      <c r="S23" s="46"/>
      <c r="T23" s="43" t="s">
        <v>39</v>
      </c>
      <c r="U23" s="23"/>
      <c r="V23" s="29"/>
      <c r="W23" s="29"/>
      <c r="X23" s="100"/>
      <c r="Y23" s="100"/>
      <c r="Z23" s="100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3"/>
      <c r="AL23" s="43"/>
      <c r="AM23" s="43"/>
      <c r="AN23" s="46"/>
      <c r="AO23" s="46"/>
      <c r="AP23" s="46"/>
      <c r="AQ23" s="46"/>
      <c r="AR23" s="46"/>
      <c r="AS23" s="46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x14ac:dyDescent="0.25">
      <c r="A24" s="43"/>
      <c r="B24" s="104" t="s">
        <v>42</v>
      </c>
      <c r="C24" s="105"/>
      <c r="D24" s="106"/>
      <c r="E24" s="101">
        <f>PRODUCT(E20+Q20)</f>
        <v>99</v>
      </c>
      <c r="F24" s="101">
        <f>PRODUCT(F20+R20)</f>
        <v>7</v>
      </c>
      <c r="G24" s="101">
        <f>PRODUCT(G20+S20)</f>
        <v>60</v>
      </c>
      <c r="H24" s="101">
        <f>PRODUCT(H20+T20)</f>
        <v>54</v>
      </c>
      <c r="I24" s="101">
        <f>PRODUCT(I20+U20)</f>
        <v>319</v>
      </c>
      <c r="J24" s="102"/>
      <c r="K24" s="43">
        <f>PRODUCT(K20+W20)</f>
        <v>155</v>
      </c>
      <c r="L24" s="103">
        <f>PRODUCT((F24+G24)/E24)</f>
        <v>0.6767676767676768</v>
      </c>
      <c r="M24" s="103">
        <f>PRODUCT(H24/E24)</f>
        <v>0.54545454545454541</v>
      </c>
      <c r="N24" s="103">
        <f>PRODUCT((F24+G24+H24)/E24)</f>
        <v>1.2222222222222223</v>
      </c>
      <c r="O24" s="103">
        <v>3.2222222222222223</v>
      </c>
      <c r="Q24" s="46"/>
      <c r="R24" s="46"/>
      <c r="S24" s="46"/>
      <c r="T24" s="99" t="s">
        <v>57</v>
      </c>
      <c r="U24" s="43"/>
      <c r="V24" s="43"/>
      <c r="W24" s="43"/>
      <c r="X24" s="43"/>
      <c r="Y24" s="43"/>
      <c r="Z24" s="43"/>
      <c r="AA24" s="43"/>
      <c r="AB24" s="43"/>
      <c r="AC24" s="46"/>
      <c r="AD24" s="46"/>
      <c r="AE24" s="46"/>
      <c r="AF24" s="46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x14ac:dyDescent="0.25">
      <c r="A25" s="43"/>
      <c r="B25" s="26" t="s">
        <v>49</v>
      </c>
      <c r="C25" s="74"/>
      <c r="D25" s="27"/>
      <c r="E25" s="101">
        <f>PRODUCT(AA20+AM20)</f>
        <v>106</v>
      </c>
      <c r="F25" s="101">
        <f>PRODUCT(AB20+AN20)</f>
        <v>4</v>
      </c>
      <c r="G25" s="101">
        <f>PRODUCT(AC20+AO20)</f>
        <v>122</v>
      </c>
      <c r="H25" s="101">
        <f>PRODUCT(AD20+AP20)</f>
        <v>80</v>
      </c>
      <c r="I25" s="101">
        <f>PRODUCT(AE20+AQ20)</f>
        <v>207</v>
      </c>
      <c r="J25" s="102">
        <f>PRODUCT(I25/K25)</f>
        <v>0.52141057934508817</v>
      </c>
      <c r="K25" s="23">
        <f>PRODUCT(AG20+AS20)</f>
        <v>397</v>
      </c>
      <c r="L25" s="103">
        <f>PRODUCT((F25+G25)/E25)</f>
        <v>1.1886792452830188</v>
      </c>
      <c r="M25" s="103">
        <f>PRODUCT(H25/E25)</f>
        <v>0.75471698113207553</v>
      </c>
      <c r="N25" s="103">
        <f>PRODUCT((F25+G25+H25)/E25)</f>
        <v>1.9433962264150944</v>
      </c>
      <c r="O25" s="103">
        <v>3.7636363636363637</v>
      </c>
      <c r="Q25" s="46"/>
      <c r="R25" s="46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x14ac:dyDescent="0.25">
      <c r="A26" s="43"/>
      <c r="B26" s="107" t="s">
        <v>52</v>
      </c>
      <c r="C26" s="108"/>
      <c r="D26" s="109"/>
      <c r="E26" s="101">
        <f>SUM(E23:E25)</f>
        <v>205</v>
      </c>
      <c r="F26" s="101">
        <f t="shared" ref="F26:I26" si="0">SUM(F23:F25)</f>
        <v>11</v>
      </c>
      <c r="G26" s="101">
        <f t="shared" si="0"/>
        <v>182</v>
      </c>
      <c r="H26" s="101">
        <f t="shared" si="0"/>
        <v>134</v>
      </c>
      <c r="I26" s="101">
        <f t="shared" si="0"/>
        <v>526</v>
      </c>
      <c r="J26" s="102"/>
      <c r="K26" s="43">
        <f>SUM(K23:K25)</f>
        <v>552</v>
      </c>
      <c r="L26" s="103">
        <f>PRODUCT((F26+G26)/E26)</f>
        <v>0.94146341463414629</v>
      </c>
      <c r="M26" s="103">
        <f>PRODUCT(H26/E26)</f>
        <v>0.65365853658536588</v>
      </c>
      <c r="N26" s="103">
        <f>PRODUCT((F26+G26+H26)/E26)</f>
        <v>1.5951219512195123</v>
      </c>
      <c r="O26" s="103">
        <v>3.4155844155844157</v>
      </c>
      <c r="Q26" s="23"/>
      <c r="R26" s="23"/>
      <c r="S26" s="2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23"/>
      <c r="F27" s="23"/>
      <c r="G27" s="23"/>
      <c r="H27" s="23"/>
      <c r="I27" s="23"/>
      <c r="J27" s="43"/>
      <c r="K27" s="43"/>
      <c r="L27" s="23"/>
      <c r="M27" s="23"/>
      <c r="N27" s="23"/>
      <c r="O27" s="2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J82" s="43"/>
      <c r="K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J83" s="43"/>
      <c r="K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J84" s="43"/>
      <c r="K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J85" s="43"/>
      <c r="K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J86" s="43"/>
      <c r="K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J87" s="43"/>
      <c r="K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3"/>
      <c r="R99" s="23"/>
      <c r="S99" s="2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3"/>
      <c r="R100" s="23"/>
      <c r="S100" s="2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3"/>
      <c r="R101" s="23"/>
      <c r="S101" s="2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3"/>
      <c r="R102" s="23"/>
      <c r="S102" s="2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3"/>
      <c r="R103" s="23"/>
      <c r="S103" s="2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3"/>
      <c r="R104" s="23"/>
      <c r="S104" s="2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3"/>
      <c r="R105" s="23"/>
      <c r="S105" s="2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3"/>
      <c r="R106" s="23"/>
      <c r="S106" s="2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3"/>
      <c r="R107" s="23"/>
      <c r="S107" s="2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3"/>
      <c r="R108" s="23"/>
      <c r="S108" s="2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3"/>
      <c r="R109" s="23"/>
      <c r="S109" s="2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3"/>
      <c r="R110" s="23"/>
      <c r="S110" s="2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3"/>
      <c r="R111" s="23"/>
      <c r="S111" s="2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3"/>
      <c r="R112" s="23"/>
      <c r="S112" s="2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3"/>
      <c r="R113" s="23"/>
      <c r="S113" s="2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3"/>
      <c r="R114" s="23"/>
      <c r="S114" s="2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3"/>
      <c r="R115" s="23"/>
      <c r="S115" s="2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3"/>
      <c r="R116" s="23"/>
      <c r="S116" s="2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3"/>
      <c r="R117" s="23"/>
      <c r="S117" s="2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3"/>
      <c r="R118" s="23"/>
      <c r="S118" s="2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3"/>
      <c r="R119" s="23"/>
      <c r="S119" s="2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3"/>
      <c r="R120" s="23"/>
      <c r="S120" s="2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3"/>
      <c r="R121" s="23"/>
      <c r="S121" s="2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3"/>
      <c r="R122" s="23"/>
      <c r="S122" s="2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3"/>
      <c r="R123" s="23"/>
      <c r="S123" s="2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3"/>
      <c r="R124" s="23"/>
      <c r="S124" s="2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3"/>
      <c r="R125" s="23"/>
      <c r="S125" s="2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3"/>
      <c r="R126" s="23"/>
      <c r="S126" s="2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3"/>
      <c r="R127" s="23"/>
      <c r="S127" s="2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3"/>
      <c r="R128" s="23"/>
      <c r="S128" s="2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3"/>
      <c r="R129" s="23"/>
      <c r="S129" s="2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3"/>
      <c r="R130" s="23"/>
      <c r="S130" s="2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3"/>
      <c r="R131" s="23"/>
      <c r="S131" s="2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3"/>
      <c r="R132" s="23"/>
      <c r="S132" s="2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3"/>
      <c r="R133" s="23"/>
      <c r="S133" s="2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3"/>
      <c r="R134" s="23"/>
      <c r="S134" s="2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3"/>
      <c r="R135" s="23"/>
      <c r="S135" s="2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3"/>
      <c r="R136" s="23"/>
      <c r="S136" s="2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3"/>
      <c r="R137" s="23"/>
      <c r="S137" s="2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3"/>
      <c r="R138" s="23"/>
      <c r="S138" s="2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3"/>
      <c r="R139" s="23"/>
      <c r="S139" s="2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3"/>
      <c r="R140" s="23"/>
      <c r="S140" s="2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3"/>
      <c r="R141" s="23"/>
      <c r="S141" s="2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3"/>
      <c r="R142" s="23"/>
      <c r="S142" s="2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3"/>
      <c r="R143" s="23"/>
      <c r="S143" s="2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3"/>
      <c r="R144" s="23"/>
      <c r="S144" s="2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3"/>
      <c r="R145" s="23"/>
      <c r="S145" s="2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3"/>
      <c r="R146" s="23"/>
      <c r="S146" s="2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3"/>
      <c r="R147" s="23"/>
      <c r="S147" s="2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3"/>
      <c r="R148" s="23"/>
      <c r="S148" s="2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3"/>
      <c r="R149" s="23"/>
      <c r="S149" s="2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3"/>
      <c r="R150" s="23"/>
      <c r="S150" s="2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3"/>
      <c r="R151" s="23"/>
      <c r="S151" s="2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3"/>
      <c r="R152" s="23"/>
      <c r="S152" s="2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3"/>
      <c r="R153" s="23"/>
      <c r="S153" s="2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3"/>
      <c r="R154" s="23"/>
      <c r="S154" s="2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3"/>
      <c r="R155" s="23"/>
      <c r="S155" s="2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3"/>
      <c r="R156" s="23"/>
      <c r="S156" s="2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3"/>
      <c r="R157" s="23"/>
      <c r="S157" s="2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3"/>
      <c r="R158" s="23"/>
      <c r="S158" s="2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3"/>
      <c r="R159" s="23"/>
      <c r="S159" s="2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3"/>
      <c r="R160" s="23"/>
      <c r="S160" s="2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3"/>
      <c r="R161" s="23"/>
      <c r="S161" s="2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3"/>
      <c r="R162" s="23"/>
      <c r="S162" s="2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3"/>
      <c r="R163" s="23"/>
      <c r="S163" s="2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3"/>
      <c r="R164" s="23"/>
      <c r="S164" s="2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3"/>
      <c r="R165" s="23"/>
      <c r="S165" s="2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3"/>
      <c r="R166" s="23"/>
      <c r="S166" s="2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3"/>
      <c r="R167" s="23"/>
      <c r="S167" s="2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3"/>
      <c r="R168" s="23"/>
      <c r="S168" s="2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3"/>
      <c r="R169" s="23"/>
      <c r="S169" s="2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3"/>
      <c r="R170" s="23"/>
      <c r="S170" s="2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3"/>
      <c r="R171" s="23"/>
      <c r="S171" s="2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3"/>
      <c r="R172" s="23"/>
      <c r="S172" s="2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3"/>
      <c r="R173" s="23"/>
      <c r="S173" s="2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3"/>
      <c r="R174" s="23"/>
      <c r="S174" s="2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3"/>
      <c r="R175" s="23"/>
      <c r="S175" s="2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3"/>
      <c r="R176" s="23"/>
      <c r="S176" s="2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3"/>
      <c r="R177" s="23"/>
      <c r="S177" s="2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A178" s="43"/>
      <c r="B178" s="43"/>
      <c r="C178" s="43"/>
      <c r="D178" s="43"/>
      <c r="L178"/>
      <c r="M178"/>
      <c r="N178"/>
      <c r="O178"/>
      <c r="P178"/>
      <c r="Q178" s="23"/>
      <c r="R178" s="23"/>
      <c r="S178" s="2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A179" s="43"/>
      <c r="B179" s="43"/>
      <c r="C179" s="43"/>
      <c r="D179" s="43"/>
      <c r="L179"/>
      <c r="M179"/>
      <c r="N179"/>
      <c r="O179"/>
      <c r="P179"/>
      <c r="Q179" s="23"/>
      <c r="R179" s="23"/>
      <c r="S179" s="2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4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</row>
    <row r="180" spans="1:57" ht="14.25" x14ac:dyDescent="0.2">
      <c r="A180" s="43"/>
      <c r="B180" s="43"/>
      <c r="C180" s="43"/>
      <c r="D180" s="43"/>
      <c r="L180"/>
      <c r="M180"/>
      <c r="N180"/>
      <c r="O180"/>
      <c r="P180"/>
      <c r="Q180" s="23"/>
      <c r="R180" s="23"/>
      <c r="S180" s="2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</row>
    <row r="181" spans="1:57" ht="14.25" x14ac:dyDescent="0.2">
      <c r="A181" s="43"/>
      <c r="B181" s="43"/>
      <c r="C181" s="43"/>
      <c r="D181" s="43"/>
      <c r="L181"/>
      <c r="M181"/>
      <c r="N181"/>
      <c r="O181"/>
      <c r="P181"/>
      <c r="Q181" s="23"/>
      <c r="R181" s="23"/>
      <c r="S181" s="2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  <c r="AL181" s="43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</row>
    <row r="182" spans="1:57" ht="14.25" x14ac:dyDescent="0.2">
      <c r="A182" s="43"/>
      <c r="B182" s="43"/>
      <c r="C182" s="43"/>
      <c r="D182" s="43"/>
      <c r="L182"/>
      <c r="M182"/>
      <c r="N182"/>
      <c r="O182"/>
      <c r="P182"/>
      <c r="Q182" s="23"/>
      <c r="R182" s="23"/>
      <c r="S182" s="2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43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</row>
    <row r="183" spans="1:57" ht="14.25" x14ac:dyDescent="0.2">
      <c r="A183" s="43"/>
      <c r="B183" s="43"/>
      <c r="C183" s="43"/>
      <c r="D183" s="43"/>
      <c r="L183"/>
      <c r="M183"/>
      <c r="N183"/>
      <c r="O183"/>
      <c r="P183"/>
      <c r="Q183" s="23"/>
      <c r="R183" s="23"/>
      <c r="S183" s="2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  <c r="AL183" s="43"/>
      <c r="AT183" s="43"/>
      <c r="AU183" s="43"/>
      <c r="AV183" s="43"/>
      <c r="AW183" s="43"/>
      <c r="AX183" s="43"/>
      <c r="AY183" s="43"/>
      <c r="AZ183" s="43"/>
      <c r="BA183" s="43"/>
      <c r="BB183" s="43"/>
      <c r="BC183" s="43"/>
      <c r="BD183" s="43"/>
      <c r="BE183" s="43"/>
    </row>
    <row r="184" spans="1:57" ht="14.25" x14ac:dyDescent="0.2">
      <c r="L184"/>
      <c r="M184"/>
      <c r="N184"/>
      <c r="O184"/>
      <c r="P184"/>
      <c r="Q184" s="23"/>
      <c r="R184" s="23"/>
      <c r="S184" s="2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43"/>
      <c r="AT184" s="43"/>
      <c r="AU184" s="43"/>
      <c r="AV184" s="43"/>
      <c r="AW184" s="43"/>
      <c r="AX184" s="43"/>
      <c r="AY184" s="43"/>
      <c r="AZ184" s="43"/>
      <c r="BA184" s="43"/>
      <c r="BB184" s="43"/>
      <c r="BC184" s="43"/>
      <c r="BD184" s="43"/>
      <c r="BE184" s="43"/>
    </row>
    <row r="185" spans="1:57" ht="14.25" x14ac:dyDescent="0.2">
      <c r="L185"/>
      <c r="M185"/>
      <c r="N185"/>
      <c r="O185"/>
      <c r="P185"/>
      <c r="Q185" s="23"/>
      <c r="R185" s="23"/>
      <c r="S185" s="2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 s="43"/>
    </row>
    <row r="186" spans="1:57" ht="14.25" x14ac:dyDescent="0.2">
      <c r="L186"/>
      <c r="M186"/>
      <c r="N186"/>
      <c r="O186"/>
      <c r="P186"/>
      <c r="Q186" s="23"/>
      <c r="R186" s="23"/>
      <c r="S186" s="2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</row>
    <row r="187" spans="1:57" ht="14.25" x14ac:dyDescent="0.2">
      <c r="L187"/>
      <c r="M187"/>
      <c r="N187"/>
      <c r="O187"/>
      <c r="P187"/>
      <c r="Q187" s="23"/>
      <c r="R187" s="23"/>
      <c r="S187" s="2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  <c r="AL187" s="43"/>
    </row>
    <row r="188" spans="1:57" ht="14.25" x14ac:dyDescent="0.2">
      <c r="L188" s="23"/>
      <c r="M188" s="23"/>
      <c r="N188" s="23"/>
      <c r="O188" s="23"/>
      <c r="P188" s="23"/>
      <c r="R188" s="23"/>
      <c r="S188" s="2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3"/>
      <c r="AL188" s="43"/>
    </row>
    <row r="189" spans="1:57" ht="14.25" x14ac:dyDescent="0.2">
      <c r="L189" s="23"/>
      <c r="M189" s="23"/>
      <c r="N189" s="23"/>
      <c r="O189" s="23"/>
      <c r="P189" s="23"/>
      <c r="R189" s="23"/>
      <c r="S189" s="2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  <c r="AL189" s="43"/>
    </row>
    <row r="190" spans="1:57" ht="14.25" x14ac:dyDescent="0.2">
      <c r="L190" s="23"/>
      <c r="M190" s="23"/>
      <c r="N190" s="23"/>
      <c r="O190" s="23"/>
      <c r="P190" s="23"/>
      <c r="R190" s="23"/>
      <c r="S190" s="2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  <c r="AL190" s="43"/>
    </row>
    <row r="191" spans="1:57" ht="14.25" x14ac:dyDescent="0.2">
      <c r="L191" s="23"/>
      <c r="M191" s="23"/>
      <c r="N191" s="23"/>
      <c r="O191" s="23"/>
      <c r="P191" s="23"/>
      <c r="R191" s="23"/>
      <c r="S191" s="2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43"/>
    </row>
    <row r="192" spans="1:57" x14ac:dyDescent="0.25">
      <c r="R192" s="29"/>
      <c r="S192" s="29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 s="43"/>
    </row>
    <row r="193" spans="12:38" x14ac:dyDescent="0.25">
      <c r="R193" s="29"/>
      <c r="S193" s="29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 s="43"/>
    </row>
    <row r="194" spans="12:38" x14ac:dyDescent="0.25">
      <c r="R194" s="29"/>
      <c r="S194" s="29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 s="43"/>
    </row>
    <row r="195" spans="12:38" x14ac:dyDescent="0.25">
      <c r="L195"/>
      <c r="M195"/>
      <c r="N195"/>
      <c r="O195"/>
      <c r="P195"/>
      <c r="R195" s="29"/>
      <c r="S195" s="29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  <c r="AL195" s="43"/>
    </row>
    <row r="196" spans="12:38" x14ac:dyDescent="0.25">
      <c r="L196"/>
      <c r="M196"/>
      <c r="N196"/>
      <c r="O196"/>
      <c r="P196"/>
      <c r="R196" s="29"/>
      <c r="S196" s="29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 s="43"/>
    </row>
    <row r="197" spans="12:38" x14ac:dyDescent="0.25">
      <c r="L197"/>
      <c r="M197"/>
      <c r="N197"/>
      <c r="O197"/>
      <c r="P197"/>
      <c r="R197" s="29"/>
      <c r="S197" s="29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 s="43"/>
    </row>
    <row r="198" spans="12:38" x14ac:dyDescent="0.25">
      <c r="L198"/>
      <c r="M198"/>
      <c r="N198"/>
      <c r="O198"/>
      <c r="P198"/>
      <c r="R198" s="29"/>
      <c r="S198" s="29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</row>
    <row r="199" spans="12:38" x14ac:dyDescent="0.25">
      <c r="L199"/>
      <c r="M199"/>
      <c r="N199"/>
      <c r="O199"/>
      <c r="P199"/>
      <c r="R199" s="29"/>
      <c r="S199" s="29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  <c r="AL199" s="43"/>
    </row>
    <row r="200" spans="12:38" x14ac:dyDescent="0.25">
      <c r="L200"/>
      <c r="M200"/>
      <c r="N200"/>
      <c r="O200"/>
      <c r="P200"/>
      <c r="R200" s="29"/>
      <c r="S200" s="29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  <c r="AL200" s="43"/>
    </row>
    <row r="201" spans="12:38" x14ac:dyDescent="0.25">
      <c r="L201"/>
      <c r="M201"/>
      <c r="N201"/>
      <c r="O201"/>
      <c r="P201"/>
      <c r="R201" s="29"/>
      <c r="S201" s="29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 s="43"/>
      <c r="AL201" s="43"/>
    </row>
    <row r="202" spans="12:38" x14ac:dyDescent="0.25">
      <c r="L202"/>
      <c r="M202"/>
      <c r="N202"/>
      <c r="O202"/>
      <c r="P202"/>
      <c r="R202" s="29"/>
      <c r="S202" s="29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 s="43"/>
      <c r="AL202" s="43"/>
    </row>
    <row r="203" spans="12:38" x14ac:dyDescent="0.25">
      <c r="L203"/>
      <c r="M203"/>
      <c r="N203"/>
      <c r="O203"/>
      <c r="P203"/>
      <c r="R203" s="29"/>
      <c r="S203" s="29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 s="43"/>
      <c r="AL203" s="43"/>
    </row>
    <row r="204" spans="12:38" x14ac:dyDescent="0.25">
      <c r="L204"/>
      <c r="M204"/>
      <c r="N204"/>
      <c r="O204"/>
      <c r="P204"/>
      <c r="R204" s="29"/>
      <c r="S204" s="29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</row>
    <row r="205" spans="12:38" x14ac:dyDescent="0.25">
      <c r="L205"/>
      <c r="M205"/>
      <c r="N205"/>
      <c r="O205"/>
      <c r="P205"/>
      <c r="R205" s="29"/>
      <c r="S205" s="29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  <c r="AL205" s="43"/>
    </row>
    <row r="206" spans="12:38" x14ac:dyDescent="0.25">
      <c r="L206"/>
      <c r="M206"/>
      <c r="N206"/>
      <c r="O206"/>
      <c r="P206"/>
      <c r="R206" s="29"/>
      <c r="S206" s="29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x14ac:dyDescent="0.25">
      <c r="L215"/>
      <c r="M215"/>
      <c r="N215"/>
      <c r="O215"/>
      <c r="P215"/>
      <c r="R215" s="29"/>
      <c r="S215" s="29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/>
      <c r="AL215"/>
    </row>
    <row r="216" spans="12:38" x14ac:dyDescent="0.25">
      <c r="L216"/>
      <c r="M216"/>
      <c r="N216"/>
      <c r="O216"/>
      <c r="P216"/>
      <c r="R216" s="29"/>
      <c r="S216" s="29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/>
      <c r="AL216"/>
    </row>
    <row r="217" spans="12:38" x14ac:dyDescent="0.25">
      <c r="L217"/>
      <c r="M217"/>
      <c r="N217"/>
      <c r="O217"/>
      <c r="P217"/>
      <c r="R217" s="29"/>
      <c r="S217" s="29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/>
      <c r="AL217"/>
    </row>
    <row r="218" spans="12:38" x14ac:dyDescent="0.25">
      <c r="L218"/>
      <c r="M218"/>
      <c r="N218"/>
      <c r="O218"/>
      <c r="P218"/>
      <c r="R218" s="29"/>
      <c r="S218" s="29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/>
      <c r="AL218"/>
    </row>
    <row r="219" spans="12:38" x14ac:dyDescent="0.25">
      <c r="L219"/>
      <c r="M219"/>
      <c r="N219"/>
      <c r="O219"/>
      <c r="P219"/>
      <c r="R219" s="29"/>
      <c r="S219" s="29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/>
      <c r="AL219"/>
    </row>
    <row r="220" spans="12:38" ht="14.25" x14ac:dyDescent="0.2">
      <c r="L220"/>
      <c r="M220"/>
      <c r="N220"/>
      <c r="O220"/>
      <c r="P220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/>
      <c r="AL220"/>
    </row>
    <row r="221" spans="12:38" ht="14.25" x14ac:dyDescent="0.2">
      <c r="L221"/>
      <c r="M221"/>
      <c r="N221"/>
      <c r="O221"/>
      <c r="P221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/>
      <c r="AL221"/>
    </row>
    <row r="222" spans="12:38" ht="14.25" x14ac:dyDescent="0.2">
      <c r="L222"/>
      <c r="M222"/>
      <c r="N222"/>
      <c r="O222"/>
      <c r="P222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  <c r="AK222"/>
      <c r="AL222"/>
    </row>
    <row r="223" spans="12:38" ht="14.25" x14ac:dyDescent="0.2">
      <c r="L223"/>
      <c r="M223"/>
      <c r="N223"/>
      <c r="O223"/>
      <c r="P223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  <c r="AK223"/>
      <c r="AL223"/>
    </row>
  </sheetData>
  <sortState ref="T20:Z21">
    <sortCondition ref="T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2021-11-29T08:19:27Z</dcterms:modified>
</cp:coreProperties>
</file>